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608" windowHeight="8736"/>
  </bookViews>
  <sheets>
    <sheet name="表一、财政拨款收支总表" sheetId="44" r:id="rId1"/>
    <sheet name="表二、一般公共预算支出预算表" sheetId="45" r:id="rId2"/>
    <sheet name="表三、一般公共预算基本支出预算表" sheetId="46" r:id="rId3"/>
    <sheet name="表四、政府性基金预算支出预算表" sheetId="47" r:id="rId4"/>
    <sheet name="表五、国有资本经营预算支出预算表" sheetId="48" r:id="rId5"/>
    <sheet name="表六、部门收支预算总表" sheetId="52" r:id="rId6"/>
    <sheet name="表七、部门收入预算表" sheetId="53" r:id="rId7"/>
    <sheet name="表八、部门支出预算表" sheetId="55" r:id="rId8"/>
    <sheet name="表九、政府采购表" sheetId="56" r:id="rId9"/>
    <sheet name="表十、政府购买服务表" sheetId="57" r:id="rId10"/>
    <sheet name="表十一、项目支出表" sheetId="58" r:id="rId11"/>
  </sheets>
  <definedNames>
    <definedName name="_xlnm.Print_Area" localSheetId="7">表八、部门支出预算表!$A$1:$E$23</definedName>
    <definedName name="_xlnm.Print_Area" localSheetId="1">表二、一般公共预算支出预算表!$A$1:$E$23</definedName>
    <definedName name="_xlnm.Print_Area" localSheetId="8">表九、政府采购表!$A$1:$T$6</definedName>
    <definedName name="_xlnm.Print_Area" localSheetId="5">表六、部门收支预算总表!$A$1:$D$35</definedName>
    <definedName name="_xlnm.Print_Area" localSheetId="6">表七、部门收入预算表!$A$1:$N$23</definedName>
    <definedName name="_xlnm.Print_Area" localSheetId="2">表三、一般公共预算基本支出预算表!$A$1:$C$31</definedName>
    <definedName name="_xlnm.Print_Area" localSheetId="9">表十、政府购买服务表!$A$1:$T$6</definedName>
    <definedName name="_xlnm.Print_Area" localSheetId="3">表四、政府性基金预算支出预算表!$A$1:$E$5</definedName>
    <definedName name="_xlnm.Print_Area" localSheetId="4">表五、国有资本经营预算支出预算表!$A$1:$E$6</definedName>
    <definedName name="_xlnm.Print_Area" localSheetId="0">表一、财政拨款收支总表!$A$1:$F$32</definedName>
    <definedName name="_xlnm.Print_Titles" localSheetId="7">表八、部门支出预算表!$1:$5</definedName>
    <definedName name="_xlnm.Print_Titles" localSheetId="1">表二、一般公共预算支出预算表!$1:$5</definedName>
    <definedName name="_xlnm.Print_Titles" localSheetId="8">表九、政府采购表!$1:$6</definedName>
    <definedName name="_xlnm.Print_Titles" localSheetId="5">表六、部门收支预算总表!$1:$4</definedName>
    <definedName name="_xlnm.Print_Titles" localSheetId="6">表七、部门收入预算表!$1:$5</definedName>
    <definedName name="_xlnm.Print_Titles" localSheetId="2">表三、一般公共预算基本支出预算表!$1:$5</definedName>
    <definedName name="_xlnm.Print_Titles" localSheetId="9">表十、政府购买服务表!$1:$6</definedName>
    <definedName name="_xlnm.Print_Titles" localSheetId="3">表四、政府性基金预算支出预算表!$1:$5</definedName>
    <definedName name="_xlnm.Print_Titles" localSheetId="4">表五、国有资本经营预算支出预算表!$1:$5</definedName>
    <definedName name="_xlnm.Print_Titles" localSheetId="0">表一、财政拨款收支总表!$1:$6</definedName>
  </definedNames>
  <calcPr calcId="125725"/>
</workbook>
</file>

<file path=xl/calcChain.xml><?xml version="1.0" encoding="utf-8"?>
<calcChain xmlns="http://schemas.openxmlformats.org/spreadsheetml/2006/main">
  <c r="B6" i="44"/>
  <c r="B36" s="1"/>
  <c r="D28"/>
  <c r="B9" i="52"/>
  <c r="B33" s="1"/>
  <c r="B35" s="1"/>
  <c r="D33"/>
  <c r="D6" i="44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9"/>
  <c r="D30"/>
  <c r="D31"/>
  <c r="D32"/>
  <c r="D34" i="52" l="1"/>
  <c r="D35" s="1"/>
  <c r="D34" i="44"/>
  <c r="D36" s="1"/>
</calcChain>
</file>

<file path=xl/sharedStrings.xml><?xml version="1.0" encoding="utf-8"?>
<sst xmlns="http://schemas.openxmlformats.org/spreadsheetml/2006/main" count="359" uniqueCount="243">
  <si>
    <t>单位：万元</t>
  </si>
  <si>
    <t>收         入</t>
  </si>
  <si>
    <t>收入项目</t>
  </si>
  <si>
    <t>预算数</t>
  </si>
  <si>
    <t>支出功能分类科目</t>
  </si>
  <si>
    <t>一、一般公共预算拨款收入</t>
  </si>
  <si>
    <t>二、政府性基金预算拨款收入</t>
  </si>
  <si>
    <t>政府性基金收入</t>
  </si>
  <si>
    <t>三、纳入专户管理政府非税收入</t>
  </si>
  <si>
    <t>四、其他收入</t>
  </si>
  <si>
    <t xml:space="preserve">     事业收入</t>
  </si>
  <si>
    <t>事业收入</t>
  </si>
  <si>
    <t xml:space="preserve">     经营收入</t>
  </si>
  <si>
    <t>经营收入</t>
  </si>
  <si>
    <t xml:space="preserve">     上级补助收入</t>
  </si>
  <si>
    <t>上级补助收入</t>
  </si>
  <si>
    <t xml:space="preserve">     附属单位上缴收入</t>
  </si>
  <si>
    <t>附属单位上缴收入</t>
  </si>
  <si>
    <t xml:space="preserve">     其他</t>
  </si>
  <si>
    <t>九、社会保险基金支出</t>
  </si>
  <si>
    <t>十七、金融支出</t>
  </si>
  <si>
    <t>十八、援助其他地区支出</t>
  </si>
  <si>
    <t>二十、住房保障支出</t>
  </si>
  <si>
    <t>二十二、预备费</t>
  </si>
  <si>
    <t>二十三、国债还本付息支出</t>
  </si>
  <si>
    <t>二十四、其他支出</t>
  </si>
  <si>
    <t>二十五、转移性支出</t>
  </si>
  <si>
    <t>本 年 收 入 合 计</t>
  </si>
  <si>
    <t>本  年  支  出  合  计</t>
  </si>
  <si>
    <t>上年结余收入</t>
  </si>
  <si>
    <t>结转下年</t>
  </si>
  <si>
    <t>收   入   总   计</t>
  </si>
  <si>
    <t>支　出  总　计</t>
  </si>
  <si>
    <t>注：本表反映部门各项收入、支出预算安排情况。</t>
  </si>
  <si>
    <t>功能分类科目</t>
  </si>
  <si>
    <t>合计</t>
  </si>
  <si>
    <t>科目编码</t>
  </si>
  <si>
    <t>科目名称</t>
  </si>
  <si>
    <t>小计</t>
  </si>
  <si>
    <t>其他资金安排</t>
  </si>
  <si>
    <t>基本支出</t>
  </si>
  <si>
    <t>项目支出</t>
  </si>
  <si>
    <t xml:space="preserve">收   入             </t>
  </si>
  <si>
    <t>支  出</t>
  </si>
  <si>
    <t>项目</t>
  </si>
  <si>
    <t>一般公共预算财政拨款</t>
  </si>
  <si>
    <t>政府性基金预算财政拨款</t>
  </si>
  <si>
    <t>一、上年结转</t>
  </si>
  <si>
    <t>一、本年支出</t>
  </si>
  <si>
    <t>（一）一般公共服务支出</t>
  </si>
  <si>
    <t>（二）外交支出</t>
  </si>
  <si>
    <t>二、本年收入</t>
  </si>
  <si>
    <t>（三）国防支出</t>
  </si>
  <si>
    <t>（一）一般公共预算拨款</t>
  </si>
  <si>
    <t>（四）公共安全支出</t>
  </si>
  <si>
    <t xml:space="preserve">    经常收入预算拨款</t>
  </si>
  <si>
    <t>公共财政预算拨款</t>
  </si>
  <si>
    <t>（五）教育支出</t>
  </si>
  <si>
    <t xml:space="preserve">    国库管理非税收入</t>
  </si>
  <si>
    <t>（六）科学技术支出</t>
  </si>
  <si>
    <t>（八）社会保障和就业支出</t>
  </si>
  <si>
    <t>（九）社会保险基金支出</t>
  </si>
  <si>
    <t>（十七）金融支出</t>
  </si>
  <si>
    <t>（十八）援助其他地区支出</t>
  </si>
  <si>
    <t>（二十）住房保障支出</t>
  </si>
  <si>
    <t>收入总计</t>
  </si>
  <si>
    <t>支出总计</t>
  </si>
  <si>
    <t>注：本表反映部门财政拨款收入、支出预算情况。</t>
  </si>
  <si>
    <t>经济分类科目</t>
  </si>
  <si>
    <t>本年政府性基金财政拨款支出</t>
  </si>
  <si>
    <t/>
  </si>
  <si>
    <t>单位编码</t>
  </si>
  <si>
    <t>单位名称（采购品目）</t>
  </si>
  <si>
    <t>公共财政预算收入安排</t>
  </si>
  <si>
    <t>纳入专户管理的政府非税收入安排</t>
  </si>
  <si>
    <t>社保基金收入</t>
  </si>
  <si>
    <t>国有资本经营收入</t>
  </si>
  <si>
    <t>上年结余安排</t>
  </si>
  <si>
    <t>专项收入</t>
  </si>
  <si>
    <t>行政事业性           收费收入</t>
  </si>
  <si>
    <t>罚没收入</t>
  </si>
  <si>
    <t>其他非税收入</t>
  </si>
  <si>
    <t>上年结余（公共财政资金）</t>
  </si>
  <si>
    <t>上年结余（政府性基金）</t>
  </si>
  <si>
    <t>上年结余（非部收入超收）</t>
  </si>
  <si>
    <t>上年结余（国资经营收入）</t>
  </si>
  <si>
    <t>上年结余（专户）</t>
  </si>
  <si>
    <t>上年结余（其他收入）</t>
  </si>
  <si>
    <t>**</t>
  </si>
  <si>
    <t>单位名称（采购服务项目）</t>
  </si>
  <si>
    <t>国有资本经营预算财政拨款支出</t>
    <phoneticPr fontId="8" type="noConversion"/>
  </si>
  <si>
    <t>一般公共预算拨款收入</t>
  </si>
  <si>
    <t>政府性基金预算拨款收入</t>
  </si>
  <si>
    <t>纳入专户管理的政府非税收入</t>
  </si>
  <si>
    <t>其他收入</t>
  </si>
  <si>
    <t>其他</t>
  </si>
  <si>
    <t>表一</t>
    <phoneticPr fontId="8" type="noConversion"/>
  </si>
  <si>
    <t>国有资本经营预算拨款收入</t>
    <phoneticPr fontId="8" type="noConversion"/>
  </si>
  <si>
    <t>（二）政府性基金预算拨款</t>
    <phoneticPr fontId="8" type="noConversion"/>
  </si>
  <si>
    <t>（三）国有资本经营预算拨款</t>
    <phoneticPr fontId="8" type="noConversion"/>
  </si>
  <si>
    <t>国有资本经营预算拨款</t>
    <phoneticPr fontId="8" type="noConversion"/>
  </si>
  <si>
    <t>表二</t>
    <phoneticPr fontId="8" type="noConversion"/>
  </si>
  <si>
    <t>表三</t>
    <phoneticPr fontId="8" type="noConversion"/>
  </si>
  <si>
    <t>表五</t>
    <phoneticPr fontId="8" type="noConversion"/>
  </si>
  <si>
    <t>表六</t>
    <phoneticPr fontId="8" type="noConversion"/>
  </si>
  <si>
    <t>五、国有资本经营预算拨款收入</t>
    <phoneticPr fontId="8" type="noConversion"/>
  </si>
  <si>
    <t>表七</t>
    <phoneticPr fontId="8" type="noConversion"/>
  </si>
  <si>
    <t>表八</t>
    <phoneticPr fontId="8" type="noConversion"/>
  </si>
  <si>
    <t>（二十二）灾害防治及应急管理</t>
    <phoneticPr fontId="8" type="noConversion"/>
  </si>
  <si>
    <t>（二十三）预备费</t>
    <phoneticPr fontId="8" type="noConversion"/>
  </si>
  <si>
    <t>（二十四）国债还本付息支出</t>
    <phoneticPr fontId="8" type="noConversion"/>
  </si>
  <si>
    <t>（二十五）其他支出</t>
    <phoneticPr fontId="8" type="noConversion"/>
  </si>
  <si>
    <t>（二十六）转移性支出</t>
    <phoneticPr fontId="8" type="noConversion"/>
  </si>
  <si>
    <t>二十二、灾害防治及应急管理</t>
    <phoneticPr fontId="8" type="noConversion"/>
  </si>
  <si>
    <t>（十）卫生健康支出</t>
    <phoneticPr fontId="8" type="noConversion"/>
  </si>
  <si>
    <t>（十一）节能环保支出</t>
    <phoneticPr fontId="8" type="noConversion"/>
  </si>
  <si>
    <t>（七）文化旅游体育与传媒支出</t>
    <phoneticPr fontId="8" type="noConversion"/>
  </si>
  <si>
    <t>（十二）城乡社区支出</t>
    <phoneticPr fontId="8" type="noConversion"/>
  </si>
  <si>
    <t>（十三）农林水支出</t>
    <phoneticPr fontId="8" type="noConversion"/>
  </si>
  <si>
    <t>（十九）自然资源海洋气象等支出</t>
    <phoneticPr fontId="8" type="noConversion"/>
  </si>
  <si>
    <t>（十四）交通运输支出</t>
    <phoneticPr fontId="8" type="noConversion"/>
  </si>
  <si>
    <t>一、一般公共服务支出</t>
    <phoneticPr fontId="8" type="noConversion"/>
  </si>
  <si>
    <t>二、外交支出</t>
    <phoneticPr fontId="8" type="noConversion"/>
  </si>
  <si>
    <t>三、国防支出</t>
    <phoneticPr fontId="8" type="noConversion"/>
  </si>
  <si>
    <t>四、公共安全支出</t>
    <phoneticPr fontId="8" type="noConversion"/>
  </si>
  <si>
    <t>五、教育支出</t>
    <phoneticPr fontId="8" type="noConversion"/>
  </si>
  <si>
    <t>六、科学技术支出</t>
    <phoneticPr fontId="8" type="noConversion"/>
  </si>
  <si>
    <t>七、文化旅游体育与传媒支出</t>
    <phoneticPr fontId="8" type="noConversion"/>
  </si>
  <si>
    <t>八、社会保障与就业支出</t>
    <phoneticPr fontId="8" type="noConversion"/>
  </si>
  <si>
    <t>十、卫生健康支出</t>
    <phoneticPr fontId="8" type="noConversion"/>
  </si>
  <si>
    <t>十一、节能环保支出</t>
    <phoneticPr fontId="8" type="noConversion"/>
  </si>
  <si>
    <t>十二、城乡社区支出</t>
    <phoneticPr fontId="8" type="noConversion"/>
  </si>
  <si>
    <t>十三、农林水支出</t>
    <phoneticPr fontId="8" type="noConversion"/>
  </si>
  <si>
    <t>十四、交通运输支出</t>
    <phoneticPr fontId="8" type="noConversion"/>
  </si>
  <si>
    <t>十五、资源勘探信息等支出</t>
    <phoneticPr fontId="8" type="noConversion"/>
  </si>
  <si>
    <t>十六、商业服务业等支出</t>
    <phoneticPr fontId="8" type="noConversion"/>
  </si>
  <si>
    <t>十九、自然资源海洋气象等支出</t>
    <phoneticPr fontId="8" type="noConversion"/>
  </si>
  <si>
    <t>（十五）资源勘探信息等支出</t>
    <phoneticPr fontId="8" type="noConversion"/>
  </si>
  <si>
    <t>（十六）商业服务业等支出</t>
    <phoneticPr fontId="8" type="noConversion"/>
  </si>
  <si>
    <t>（二十一）粮油物资储备支出</t>
    <phoneticPr fontId="8" type="noConversion"/>
  </si>
  <si>
    <t>二十一、粮油物资储备支出</t>
    <phoneticPr fontId="8" type="noConversion"/>
  </si>
  <si>
    <t>上年结转</t>
    <phoneticPr fontId="8" type="noConversion"/>
  </si>
  <si>
    <t>2021年项目支出表</t>
    <phoneticPr fontId="8" type="noConversion"/>
  </si>
  <si>
    <t>项目名称</t>
    <phoneticPr fontId="8" type="noConversion"/>
  </si>
  <si>
    <t>项目单位</t>
    <phoneticPr fontId="8" type="noConversion"/>
  </si>
  <si>
    <t>合计</t>
    <phoneticPr fontId="8" type="noConversion"/>
  </si>
  <si>
    <t>一般公共预算</t>
    <phoneticPr fontId="8" type="noConversion"/>
  </si>
  <si>
    <t>政府性基金预算</t>
    <phoneticPr fontId="8" type="noConversion"/>
  </si>
  <si>
    <t>国有资本经营预算</t>
    <phoneticPr fontId="8" type="noConversion"/>
  </si>
  <si>
    <t>一般公共预算</t>
    <phoneticPr fontId="8" type="noConversion"/>
  </si>
  <si>
    <t>财政专户管理资金</t>
    <phoneticPr fontId="8" type="noConversion"/>
  </si>
  <si>
    <t>单位资金</t>
    <phoneticPr fontId="8" type="noConversion"/>
  </si>
  <si>
    <t>本年财政拨款</t>
    <phoneticPr fontId="8" type="noConversion"/>
  </si>
  <si>
    <t>财政拨款结转结余</t>
    <phoneticPr fontId="8" type="noConversion"/>
  </si>
  <si>
    <t>2021年部门财政拨款收支预算总表</t>
  </si>
  <si>
    <t>2021年部门一般公共预算支出预算表</t>
  </si>
  <si>
    <t>2021年部门一般公共预算基本支出预算表</t>
  </si>
  <si>
    <t>2021年部门政府性基金预算支出预算表</t>
  </si>
  <si>
    <t>2021年部门国有资本经营收支预算表</t>
  </si>
  <si>
    <t>2021年部门收支预算总表</t>
  </si>
  <si>
    <t>2021年部门收入预算总表</t>
  </si>
  <si>
    <t>2021年部门支出预算总表</t>
  </si>
  <si>
    <t>2021年政府采购预算表</t>
  </si>
  <si>
    <t>2021年政府购买服务表</t>
  </si>
  <si>
    <t>单位名称:人大</t>
    <phoneticPr fontId="8" type="noConversion"/>
  </si>
  <si>
    <t>一般公共服务支出</t>
  </si>
  <si>
    <t xml:space="preserve">  人大事务</t>
  </si>
  <si>
    <t xml:space="preserve">    行政运行（人大事务）</t>
  </si>
  <si>
    <t xml:space="preserve">    一般行政管理事务（人大事务）</t>
  </si>
  <si>
    <t xml:space="preserve">    人大立法</t>
  </si>
  <si>
    <t xml:space="preserve">    人大代表履职能力提升</t>
  </si>
  <si>
    <t>社会保障和就业支出</t>
  </si>
  <si>
    <t xml:space="preserve">  行政事业单位养老支出</t>
  </si>
  <si>
    <t xml:space="preserve">    机关事业单位基本养老保险缴费支出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</si>
  <si>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</si>
  <si>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</si>
  <si>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</si>
  <si>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</si>
  <si>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</si>
  <si>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</si>
  <si>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</si>
  <si>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 xml:space="preserve">    提租补贴</t>
  </si>
  <si>
    <t>单位名称:人大</t>
    <phoneticPr fontId="8" type="noConversion"/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</si>
  <si>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</si>
  <si>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</si>
  <si>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</si>
  <si>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</si>
  <si>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</si>
  <si>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</si>
  <si>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</si>
  <si>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</si>
  <si>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</si>
  <si>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伙食补助费</t>
  </si>
  <si>
    <t xml:space="preserve">  30108</t>
  </si>
  <si>
    <t xml:space="preserve">  机关事业单位基本养老保险缴费</t>
  </si>
  <si>
    <t xml:space="preserve">  30110</t>
  </si>
  <si>
    <t xml:space="preserve">  城镇职工基本医疗保险缴费</t>
  </si>
  <si>
    <t xml:space="preserve">  30111</t>
  </si>
  <si>
    <t xml:space="preserve">  公务员医疗补助缴费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</si>
  <si>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</si>
  <si>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</si>
  <si>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</si>
  <si>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</si>
  <si>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</si>
  <si>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</si>
  <si>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</si>
  <si>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</si>
  <si>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</si>
  <si>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</si>
  <si>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</si>
  <si>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</si>
  <si>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</si>
  <si>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</si>
  <si>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</si>
  <si>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</si>
  <si>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</si>
  <si>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</si>
  <si>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</si>
  <si>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</si>
  <si>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</si>
  <si>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</si>
  <si>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</si>
  <si>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</si>
  <si>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</si>
  <si>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</si>
  <si>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</si>
  <si>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</si>
  <si>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</si>
  <si>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</si>
  <si>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</si>
  <si>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</si>
  <si>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</si>
  <si>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</si>
  <si>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>表四</t>
  </si>
  <si>
    <t>单位名称:人大</t>
    <phoneticPr fontId="8" type="noConversion"/>
  </si>
  <si>
    <t>表九</t>
  </si>
  <si>
    <t>表十</t>
  </si>
  <si>
    <t>市人大常委会办公室</t>
  </si>
  <si>
    <t>政务运转保障经费(含党建、纪检监察工作经费)</t>
  </si>
  <si>
    <t xml:space="preserve">  市人大常委会办公室</t>
  </si>
  <si>
    <t>人大立法工作经费</t>
  </si>
  <si>
    <t>人大代表经费</t>
  </si>
  <si>
    <t>人大监督经费</t>
  </si>
</sst>
</file>

<file path=xl/styles.xml><?xml version="1.0" encoding="utf-8"?>
<styleSheet xmlns="http://schemas.openxmlformats.org/spreadsheetml/2006/main">
  <numFmts count="6">
    <numFmt numFmtId="176" formatCode="#,##0.0"/>
    <numFmt numFmtId="177" formatCode="#,##0.0000"/>
    <numFmt numFmtId="178" formatCode="0.00_ "/>
    <numFmt numFmtId="179" formatCode="0.00_);[Red]\(0.00\)"/>
    <numFmt numFmtId="180" formatCode="#,##0.00_ "/>
    <numFmt numFmtId="181" formatCode="* #,##0.00;* \-#,##0.00;* &quot;&quot;??;@"/>
  </numFmts>
  <fonts count="23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8"/>
      <name val="华文中宋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b/>
      <u/>
      <sz val="18"/>
      <name val="华文中宋"/>
      <charset val="134"/>
    </font>
    <font>
      <b/>
      <sz val="18"/>
      <color indexed="8"/>
      <name val="华文中宋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8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name val="Helv"/>
      <family val="2"/>
    </font>
    <font>
      <sz val="11"/>
      <color indexed="8"/>
      <name val="宋体"/>
      <family val="3"/>
      <charset val="134"/>
    </font>
    <font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7">
    <xf numFmtId="0" fontId="0" fillId="0" borderId="0"/>
    <xf numFmtId="0" fontId="8" fillId="0" borderId="0"/>
    <xf numFmtId="0" fontId="8" fillId="0" borderId="0"/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/>
    <xf numFmtId="0" fontId="1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0" borderId="0"/>
  </cellStyleXfs>
  <cellXfs count="185">
    <xf numFmtId="0" fontId="0" fillId="0" borderId="0" xfId="0"/>
    <xf numFmtId="0" fontId="1" fillId="0" borderId="0" xfId="19"/>
    <xf numFmtId="0" fontId="2" fillId="0" borderId="0" xfId="19" applyFont="1"/>
    <xf numFmtId="176" fontId="4" fillId="0" borderId="0" xfId="19" applyNumberFormat="1" applyFont="1" applyFill="1" applyBorder="1" applyAlignment="1">
      <alignment horizontal="right" vertical="center"/>
    </xf>
    <xf numFmtId="0" fontId="5" fillId="0" borderId="1" xfId="19" applyFont="1" applyBorder="1" applyAlignment="1">
      <alignment horizontal="center" vertical="center"/>
    </xf>
    <xf numFmtId="0" fontId="3" fillId="0" borderId="0" xfId="19" applyNumberFormat="1" applyFont="1" applyFill="1" applyBorder="1" applyAlignment="1" applyProtection="1">
      <alignment horizontal="centerContinuous" vertical="center"/>
    </xf>
    <xf numFmtId="0" fontId="9" fillId="0" borderId="0" xfId="19" applyNumberFormat="1" applyFont="1" applyFill="1" applyBorder="1" applyAlignment="1" applyProtection="1">
      <alignment horizontal="centerContinuous" vertical="center"/>
    </xf>
    <xf numFmtId="0" fontId="4" fillId="0" borderId="0" xfId="19" applyFont="1" applyFill="1" applyBorder="1" applyAlignment="1">
      <alignment vertical="center"/>
    </xf>
    <xf numFmtId="0" fontId="4" fillId="0" borderId="0" xfId="19" applyFont="1" applyFill="1" applyBorder="1" applyAlignment="1">
      <alignment horizontal="right" vertical="center"/>
    </xf>
    <xf numFmtId="0" fontId="5" fillId="0" borderId="1" xfId="2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" fillId="0" borderId="0" xfId="19" applyAlignment="1">
      <alignment horizontal="center"/>
    </xf>
    <xf numFmtId="176" fontId="5" fillId="0" borderId="1" xfId="19" applyNumberFormat="1" applyFont="1" applyFill="1" applyBorder="1" applyAlignment="1">
      <alignment horizontal="center" vertical="center"/>
    </xf>
    <xf numFmtId="0" fontId="5" fillId="0" borderId="1" xfId="19" applyFont="1" applyBorder="1" applyAlignment="1">
      <alignment horizontal="center" vertical="center" wrapText="1"/>
    </xf>
    <xf numFmtId="0" fontId="8" fillId="0" borderId="0" xfId="19" applyFont="1" applyAlignment="1">
      <alignment vertical="center"/>
    </xf>
    <xf numFmtId="0" fontId="8" fillId="0" borderId="0" xfId="19" applyFont="1"/>
    <xf numFmtId="0" fontId="4" fillId="0" borderId="0" xfId="19" applyFont="1" applyFill="1" applyBorder="1" applyAlignment="1">
      <alignment horizontal="left" vertical="center"/>
    </xf>
    <xf numFmtId="0" fontId="5" fillId="0" borderId="1" xfId="19" applyNumberFormat="1" applyFont="1" applyFill="1" applyBorder="1" applyAlignment="1" applyProtection="1">
      <alignment horizontal="center" vertical="center"/>
    </xf>
    <xf numFmtId="0" fontId="5" fillId="0" borderId="1" xfId="19" applyNumberFormat="1" applyFont="1" applyFill="1" applyBorder="1" applyAlignment="1" applyProtection="1">
      <alignment horizontal="center" vertical="center" wrapText="1"/>
    </xf>
    <xf numFmtId="0" fontId="2" fillId="0" borderId="1" xfId="19" applyFont="1" applyBorder="1" applyAlignment="1">
      <alignment vertical="center"/>
    </xf>
    <xf numFmtId="176" fontId="2" fillId="0" borderId="1" xfId="19" applyNumberFormat="1" applyFont="1" applyFill="1" applyBorder="1" applyAlignment="1">
      <alignment vertical="center"/>
    </xf>
    <xf numFmtId="4" fontId="8" fillId="0" borderId="1" xfId="19" applyNumberFormat="1" applyFont="1" applyFill="1" applyBorder="1" applyAlignment="1">
      <alignment horizontal="right" vertical="center"/>
    </xf>
    <xf numFmtId="0" fontId="8" fillId="0" borderId="1" xfId="19" applyFont="1" applyBorder="1" applyAlignment="1">
      <alignment vertical="center"/>
    </xf>
    <xf numFmtId="176" fontId="2" fillId="0" borderId="1" xfId="19" applyNumberFormat="1" applyFont="1" applyFill="1" applyBorder="1" applyAlignment="1" applyProtection="1">
      <alignment horizontal="right" vertical="center"/>
    </xf>
    <xf numFmtId="176" fontId="2" fillId="0" borderId="1" xfId="19" applyNumberFormat="1" applyFont="1" applyFill="1" applyBorder="1" applyAlignment="1" applyProtection="1">
      <alignment vertical="center"/>
    </xf>
    <xf numFmtId="0" fontId="4" fillId="0" borderId="1" xfId="17" applyFont="1" applyFill="1" applyBorder="1" applyAlignment="1">
      <alignment vertical="center"/>
    </xf>
    <xf numFmtId="0" fontId="4" fillId="0" borderId="1" xfId="17" applyFont="1" applyFill="1" applyBorder="1">
      <alignment vertical="center"/>
    </xf>
    <xf numFmtId="0" fontId="4" fillId="0" borderId="1" xfId="17" applyNumberFormat="1" applyFont="1" applyFill="1" applyBorder="1" applyAlignment="1" applyProtection="1">
      <alignment horizontal="left" vertical="center"/>
    </xf>
    <xf numFmtId="4" fontId="8" fillId="0" borderId="1" xfId="19" applyNumberFormat="1" applyFont="1" applyBorder="1" applyAlignment="1">
      <alignment vertical="center"/>
    </xf>
    <xf numFmtId="4" fontId="8" fillId="0" borderId="1" xfId="19" applyNumberFormat="1" applyFont="1" applyFill="1" applyBorder="1" applyAlignment="1">
      <alignment horizontal="left"/>
    </xf>
    <xf numFmtId="4" fontId="8" fillId="0" borderId="1" xfId="19" applyNumberFormat="1" applyFont="1" applyFill="1" applyBorder="1" applyAlignment="1">
      <alignment vertical="center"/>
    </xf>
    <xf numFmtId="176" fontId="2" fillId="0" borderId="1" xfId="19" applyNumberFormat="1" applyFont="1" applyFill="1" applyBorder="1" applyAlignment="1">
      <alignment horizontal="right" vertical="center"/>
    </xf>
    <xf numFmtId="0" fontId="4" fillId="0" borderId="0" xfId="19" applyFont="1" applyFill="1" applyAlignment="1">
      <alignment vertical="center"/>
    </xf>
    <xf numFmtId="176" fontId="5" fillId="0" borderId="1" xfId="19" applyNumberFormat="1" applyFont="1" applyFill="1" applyBorder="1" applyAlignment="1" applyProtection="1">
      <alignment horizontal="center" vertical="center"/>
    </xf>
    <xf numFmtId="4" fontId="8" fillId="0" borderId="1" xfId="19" applyNumberFormat="1" applyFont="1" applyFill="1" applyBorder="1" applyAlignment="1" applyProtection="1">
      <alignment horizontal="center" vertical="center"/>
    </xf>
    <xf numFmtId="0" fontId="8" fillId="0" borderId="0" xfId="19" applyFont="1" applyFill="1"/>
    <xf numFmtId="0" fontId="4" fillId="0" borderId="1" xfId="17" applyNumberFormat="1" applyFont="1" applyFill="1" applyBorder="1" applyAlignment="1" applyProtection="1">
      <alignment horizontal="center" vertical="center"/>
    </xf>
    <xf numFmtId="0" fontId="8" fillId="0" borderId="0" xfId="17" applyFill="1">
      <alignment vertical="center"/>
    </xf>
    <xf numFmtId="0" fontId="4" fillId="0" borderId="0" xfId="17" applyFont="1" applyFill="1" applyBorder="1" applyAlignment="1">
      <alignment vertical="center"/>
    </xf>
    <xf numFmtId="0" fontId="8" fillId="0" borderId="0" xfId="17">
      <alignment vertical="center"/>
    </xf>
    <xf numFmtId="0" fontId="14" fillId="0" borderId="0" xfId="17" applyNumberFormat="1" applyFont="1" applyFill="1" applyAlignment="1" applyProtection="1">
      <alignment horizontal="centerContinuous" vertical="center"/>
    </xf>
    <xf numFmtId="0" fontId="15" fillId="0" borderId="0" xfId="17" applyNumberFormat="1" applyFont="1" applyFill="1" applyAlignment="1" applyProtection="1">
      <alignment horizontal="centerContinuous" vertical="center"/>
    </xf>
    <xf numFmtId="0" fontId="16" fillId="0" borderId="0" xfId="17" applyNumberFormat="1" applyFont="1" applyFill="1" applyAlignment="1" applyProtection="1">
      <alignment horizontal="centerContinuous" vertical="center"/>
    </xf>
    <xf numFmtId="4" fontId="16" fillId="0" borderId="0" xfId="17" applyNumberFormat="1" applyFont="1" applyFill="1" applyAlignment="1" applyProtection="1">
      <alignment horizontal="centerContinuous" vertical="center"/>
    </xf>
    <xf numFmtId="0" fontId="4" fillId="0" borderId="0" xfId="17" applyFont="1">
      <alignment vertical="center"/>
    </xf>
    <xf numFmtId="0" fontId="4" fillId="0" borderId="0" xfId="17" applyFont="1" applyFill="1" applyAlignment="1">
      <alignment vertical="center"/>
    </xf>
    <xf numFmtId="0" fontId="4" fillId="0" borderId="0" xfId="17" applyFont="1" applyFill="1" applyAlignment="1">
      <alignment horizontal="right" vertical="center"/>
    </xf>
    <xf numFmtId="0" fontId="4" fillId="0" borderId="1" xfId="17" applyNumberFormat="1" applyFont="1" applyFill="1" applyBorder="1" applyAlignment="1" applyProtection="1">
      <alignment horizontal="centerContinuous" vertical="center"/>
    </xf>
    <xf numFmtId="0" fontId="4" fillId="0" borderId="0" xfId="17" applyNumberFormat="1" applyFont="1" applyFill="1" applyBorder="1" applyAlignment="1" applyProtection="1">
      <alignment horizontal="center" vertical="center"/>
    </xf>
    <xf numFmtId="0" fontId="4" fillId="0" borderId="1" xfId="17" applyNumberFormat="1" applyFont="1" applyFill="1" applyBorder="1" applyAlignment="1" applyProtection="1">
      <alignment vertical="center"/>
    </xf>
    <xf numFmtId="4" fontId="4" fillId="0" borderId="1" xfId="17" applyNumberFormat="1" applyFont="1" applyFill="1" applyBorder="1" applyAlignment="1" applyProtection="1">
      <alignment horizontal="right" vertical="center"/>
    </xf>
    <xf numFmtId="4" fontId="8" fillId="0" borderId="1" xfId="17" applyNumberFormat="1" applyFont="1" applyBorder="1">
      <alignment vertical="center"/>
    </xf>
    <xf numFmtId="4" fontId="8" fillId="0" borderId="1" xfId="17" applyNumberFormat="1" applyFont="1" applyFill="1" applyBorder="1" applyAlignment="1">
      <alignment horizontal="right" vertical="center"/>
    </xf>
    <xf numFmtId="4" fontId="8" fillId="0" borderId="1" xfId="20" applyNumberFormat="1" applyFont="1" applyFill="1" applyBorder="1" applyAlignment="1">
      <alignment horizontal="right" vertical="center" wrapText="1"/>
    </xf>
    <xf numFmtId="0" fontId="8" fillId="0" borderId="1" xfId="19" applyNumberFormat="1" applyFont="1" applyFill="1" applyBorder="1" applyAlignment="1">
      <alignment vertical="center"/>
    </xf>
    <xf numFmtId="177" fontId="8" fillId="0" borderId="1" xfId="20" applyNumberFormat="1" applyFont="1" applyFill="1" applyBorder="1" applyAlignment="1">
      <alignment horizontal="right" vertical="center" wrapText="1"/>
    </xf>
    <xf numFmtId="0" fontId="0" fillId="0" borderId="1" xfId="0" applyNumberFormat="1" applyFill="1" applyBorder="1" applyAlignment="1">
      <alignment horizontal="left" vertical="center"/>
    </xf>
    <xf numFmtId="0" fontId="5" fillId="0" borderId="1" xfId="19" applyNumberFormat="1" applyFont="1" applyFill="1" applyBorder="1" applyAlignment="1" applyProtection="1">
      <alignment horizontal="right" vertical="center"/>
    </xf>
    <xf numFmtId="176" fontId="4" fillId="0" borderId="0" xfId="19" applyNumberFormat="1" applyFont="1" applyFill="1" applyBorder="1" applyAlignment="1">
      <alignment horizontal="left" vertical="center"/>
    </xf>
    <xf numFmtId="4" fontId="2" fillId="0" borderId="0" xfId="19" applyNumberFormat="1" applyFont="1" applyFill="1"/>
    <xf numFmtId="178" fontId="1" fillId="0" borderId="0" xfId="19" applyNumberFormat="1"/>
    <xf numFmtId="178" fontId="1" fillId="0" borderId="0" xfId="19" applyNumberFormat="1" applyAlignment="1">
      <alignment horizontal="center"/>
    </xf>
    <xf numFmtId="0" fontId="14" fillId="0" borderId="0" xfId="16" applyFont="1">
      <alignment vertical="center"/>
    </xf>
    <xf numFmtId="0" fontId="4" fillId="0" borderId="0" xfId="16" applyFont="1" applyFill="1" applyAlignment="1">
      <alignment vertical="center"/>
    </xf>
    <xf numFmtId="0" fontId="4" fillId="0" borderId="0" xfId="16" applyFont="1" applyFill="1" applyAlignment="1">
      <alignment horizontal="center" vertical="center"/>
    </xf>
    <xf numFmtId="0" fontId="8" fillId="0" borderId="0" xfId="16">
      <alignment vertical="center"/>
    </xf>
    <xf numFmtId="181" fontId="4" fillId="0" borderId="0" xfId="16" applyNumberFormat="1" applyFont="1" applyFill="1" applyAlignment="1">
      <alignment horizontal="center" vertical="center"/>
    </xf>
    <xf numFmtId="0" fontId="4" fillId="0" borderId="0" xfId="16" applyFont="1" applyFill="1" applyAlignment="1">
      <alignment horizontal="left" vertical="center"/>
    </xf>
    <xf numFmtId="0" fontId="4" fillId="0" borderId="0" xfId="18" applyFont="1" applyFill="1" applyAlignment="1">
      <alignment horizontal="center" vertical="center"/>
    </xf>
    <xf numFmtId="0" fontId="8" fillId="0" borderId="0" xfId="18">
      <alignment vertical="center"/>
    </xf>
    <xf numFmtId="181" fontId="4" fillId="0" borderId="0" xfId="18" applyNumberFormat="1" applyFont="1" applyFill="1" applyAlignment="1">
      <alignment horizontal="center" vertical="center"/>
    </xf>
    <xf numFmtId="0" fontId="4" fillId="0" borderId="0" xfId="18" applyFont="1" applyFill="1" applyAlignment="1">
      <alignment horizontal="left" vertical="center"/>
    </xf>
    <xf numFmtId="0" fontId="4" fillId="0" borderId="1" xfId="19" applyFont="1" applyFill="1" applyBorder="1" applyAlignment="1">
      <alignment vertical="center"/>
    </xf>
    <xf numFmtId="0" fontId="16" fillId="0" borderId="1" xfId="19" applyFont="1" applyFill="1" applyBorder="1" applyAlignment="1">
      <alignment horizontal="center" vertical="center" wrapText="1"/>
    </xf>
    <xf numFmtId="176" fontId="4" fillId="0" borderId="1" xfId="19" applyNumberFormat="1" applyFont="1" applyFill="1" applyBorder="1" applyAlignment="1">
      <alignment vertical="center"/>
    </xf>
    <xf numFmtId="0" fontId="2" fillId="0" borderId="1" xfId="19" applyNumberFormat="1" applyFont="1" applyFill="1" applyBorder="1" applyAlignment="1" applyProtection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" fillId="0" borderId="1" xfId="19" applyFont="1" applyFill="1" applyBorder="1" applyAlignment="1">
      <alignment vertical="center"/>
    </xf>
    <xf numFmtId="4" fontId="8" fillId="0" borderId="1" xfId="19" applyNumberFormat="1" applyFont="1" applyFill="1" applyBorder="1" applyAlignment="1" applyProtection="1">
      <alignment horizontal="right" vertical="center"/>
    </xf>
    <xf numFmtId="0" fontId="8" fillId="0" borderId="0" xfId="19" applyFont="1" applyFill="1" applyAlignment="1">
      <alignment vertical="center"/>
    </xf>
    <xf numFmtId="4" fontId="11" fillId="0" borderId="1" xfId="0" applyNumberFormat="1" applyFont="1" applyFill="1" applyBorder="1" applyAlignment="1">
      <alignment horizontal="right" vertical="center"/>
    </xf>
    <xf numFmtId="4" fontId="4" fillId="0" borderId="1" xfId="19" applyNumberFormat="1" applyFont="1" applyFill="1" applyBorder="1" applyAlignment="1" applyProtection="1">
      <alignment horizontal="right" vertical="center"/>
    </xf>
    <xf numFmtId="0" fontId="8" fillId="0" borderId="1" xfId="19" applyNumberFormat="1" applyFont="1" applyFill="1" applyBorder="1" applyAlignment="1">
      <alignment horizontal="left" vertical="center"/>
    </xf>
    <xf numFmtId="0" fontId="1" fillId="0" borderId="0" xfId="19" applyFill="1"/>
    <xf numFmtId="49" fontId="13" fillId="0" borderId="1" xfId="0" applyNumberFormat="1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vertical="center"/>
    </xf>
    <xf numFmtId="4" fontId="13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0" fontId="8" fillId="0" borderId="1" xfId="19" applyNumberFormat="1" applyFont="1" applyFill="1" applyBorder="1" applyAlignment="1">
      <alignment horizontal="left" vertical="center" wrapText="1"/>
    </xf>
    <xf numFmtId="178" fontId="8" fillId="0" borderId="1" xfId="19" applyNumberFormat="1" applyFont="1" applyFill="1" applyBorder="1" applyAlignment="1">
      <alignment horizontal="right" vertical="center"/>
    </xf>
    <xf numFmtId="0" fontId="4" fillId="0" borderId="0" xfId="17" applyFont="1" applyFill="1">
      <alignment vertical="center"/>
    </xf>
    <xf numFmtId="0" fontId="0" fillId="0" borderId="1" xfId="0" applyFill="1" applyBorder="1"/>
    <xf numFmtId="0" fontId="8" fillId="0" borderId="0" xfId="17" applyFill="1" applyAlignment="1">
      <alignment horizontal="left" vertical="center"/>
    </xf>
    <xf numFmtId="4" fontId="8" fillId="0" borderId="1" xfId="17" applyNumberFormat="1" applyFont="1" applyFill="1" applyBorder="1" applyAlignment="1" applyProtection="1">
      <alignment horizontal="right" vertical="center"/>
    </xf>
    <xf numFmtId="180" fontId="8" fillId="0" borderId="1" xfId="20" applyNumberFormat="1" applyFont="1" applyFill="1" applyBorder="1" applyAlignment="1">
      <alignment horizontal="right" vertical="center" wrapText="1"/>
    </xf>
    <xf numFmtId="0" fontId="0" fillId="0" borderId="0" xfId="0"/>
    <xf numFmtId="0" fontId="2" fillId="0" borderId="0" xfId="19" applyFont="1"/>
    <xf numFmtId="0" fontId="3" fillId="0" borderId="0" xfId="19" applyNumberFormat="1" applyFont="1" applyFill="1" applyBorder="1" applyAlignment="1" applyProtection="1">
      <alignment horizontal="centerContinuous" vertical="center"/>
    </xf>
    <xf numFmtId="0" fontId="9" fillId="0" borderId="0" xfId="19" applyNumberFormat="1" applyFont="1" applyFill="1" applyBorder="1" applyAlignment="1" applyProtection="1">
      <alignment horizontal="centerContinuous" vertical="center"/>
    </xf>
    <xf numFmtId="0" fontId="4" fillId="0" borderId="0" xfId="19" applyFont="1" applyFill="1" applyBorder="1" applyAlignment="1">
      <alignment vertical="center"/>
    </xf>
    <xf numFmtId="0" fontId="4" fillId="0" borderId="0" xfId="19" applyFont="1" applyFill="1" applyBorder="1" applyAlignment="1">
      <alignment horizontal="right" vertical="center"/>
    </xf>
    <xf numFmtId="0" fontId="5" fillId="0" borderId="1" xfId="20" applyFont="1" applyBorder="1" applyAlignment="1">
      <alignment horizontal="center" vertical="center" wrapText="1"/>
    </xf>
    <xf numFmtId="4" fontId="8" fillId="0" borderId="1" xfId="19" applyNumberFormat="1" applyFont="1" applyFill="1" applyBorder="1" applyAlignment="1">
      <alignment horizontal="right" vertical="center"/>
    </xf>
    <xf numFmtId="0" fontId="4" fillId="0" borderId="1" xfId="17" applyFont="1" applyFill="1" applyBorder="1" applyAlignment="1">
      <alignment vertical="center"/>
    </xf>
    <xf numFmtId="0" fontId="4" fillId="0" borderId="1" xfId="17" applyFont="1" applyFill="1" applyBorder="1">
      <alignment vertical="center"/>
    </xf>
    <xf numFmtId="0" fontId="4" fillId="0" borderId="1" xfId="17" applyNumberFormat="1" applyFont="1" applyFill="1" applyBorder="1" applyAlignment="1" applyProtection="1">
      <alignment horizontal="left" vertical="center"/>
    </xf>
    <xf numFmtId="0" fontId="8" fillId="0" borderId="0" xfId="17" applyFill="1">
      <alignment vertical="center"/>
    </xf>
    <xf numFmtId="0" fontId="4" fillId="0" borderId="1" xfId="17" applyNumberFormat="1" applyFont="1" applyFill="1" applyBorder="1" applyAlignment="1" applyProtection="1">
      <alignment vertical="center"/>
    </xf>
    <xf numFmtId="179" fontId="4" fillId="0" borderId="1" xfId="17" applyNumberFormat="1" applyFont="1" applyFill="1" applyBorder="1" applyAlignment="1">
      <alignment vertical="center"/>
    </xf>
    <xf numFmtId="0" fontId="4" fillId="0" borderId="1" xfId="17" applyNumberFormat="1" applyFont="1" applyFill="1" applyBorder="1" applyAlignment="1" applyProtection="1">
      <alignment horizontal="right" vertical="center"/>
    </xf>
    <xf numFmtId="4" fontId="4" fillId="0" borderId="1" xfId="17" applyNumberFormat="1" applyFont="1" applyFill="1" applyBorder="1" applyAlignment="1" applyProtection="1">
      <alignment horizontal="right" vertical="center"/>
    </xf>
    <xf numFmtId="4" fontId="8" fillId="0" borderId="1" xfId="17" applyNumberFormat="1" applyFont="1" applyFill="1" applyBorder="1" applyAlignment="1">
      <alignment horizontal="right" vertical="center"/>
    </xf>
    <xf numFmtId="0" fontId="8" fillId="0" borderId="1" xfId="19" applyNumberFormat="1" applyFont="1" applyFill="1" applyBorder="1" applyAlignment="1">
      <alignment vertical="center"/>
    </xf>
    <xf numFmtId="0" fontId="0" fillId="0" borderId="1" xfId="0" applyNumberFormat="1" applyFill="1" applyBorder="1" applyAlignment="1">
      <alignment horizontal="left" vertical="center"/>
    </xf>
    <xf numFmtId="176" fontId="4" fillId="0" borderId="0" xfId="19" applyNumberFormat="1" applyFont="1" applyFill="1" applyBorder="1" applyAlignment="1">
      <alignment horizontal="left" vertical="center"/>
    </xf>
    <xf numFmtId="4" fontId="1" fillId="0" borderId="0" xfId="19" applyNumberFormat="1" applyFill="1"/>
    <xf numFmtId="4" fontId="4" fillId="0" borderId="4" xfId="16" applyNumberFormat="1" applyFont="1" applyFill="1" applyBorder="1" applyAlignment="1" applyProtection="1">
      <alignment horizontal="right" vertical="center"/>
    </xf>
    <xf numFmtId="4" fontId="4" fillId="0" borderId="1" xfId="16" applyNumberFormat="1" applyFont="1" applyFill="1" applyBorder="1" applyAlignment="1" applyProtection="1">
      <alignment horizontal="right" vertical="center"/>
    </xf>
    <xf numFmtId="4" fontId="4" fillId="0" borderId="3" xfId="16" applyNumberFormat="1" applyFont="1" applyFill="1" applyBorder="1" applyAlignment="1" applyProtection="1">
      <alignment horizontal="right" vertical="center"/>
    </xf>
    <xf numFmtId="49" fontId="4" fillId="0" borderId="3" xfId="16" applyNumberFormat="1" applyFont="1" applyFill="1" applyBorder="1" applyAlignment="1" applyProtection="1">
      <alignment horizontal="left" vertical="center"/>
    </xf>
    <xf numFmtId="0" fontId="0" fillId="0" borderId="0" xfId="0"/>
    <xf numFmtId="0" fontId="7" fillId="0" borderId="0" xfId="16" applyFont="1">
      <alignment vertical="center"/>
    </xf>
    <xf numFmtId="49" fontId="14" fillId="0" borderId="0" xfId="16" applyNumberFormat="1" applyFont="1" applyFill="1" applyAlignment="1" applyProtection="1">
      <alignment horizontal="centerContinuous" vertical="center"/>
    </xf>
    <xf numFmtId="0" fontId="14" fillId="0" borderId="0" xfId="16" applyFont="1" applyFill="1" applyAlignment="1">
      <alignment horizontal="centerContinuous" vertical="center"/>
    </xf>
    <xf numFmtId="49" fontId="14" fillId="4" borderId="0" xfId="16" applyNumberFormat="1" applyFont="1" applyFill="1" applyAlignment="1" applyProtection="1">
      <alignment horizontal="centerContinuous" vertical="center"/>
    </xf>
    <xf numFmtId="0" fontId="14" fillId="0" borderId="0" xfId="16" applyFont="1" applyFill="1" applyAlignment="1">
      <alignment horizontal="center" vertical="center"/>
    </xf>
    <xf numFmtId="0" fontId="4" fillId="0" borderId="0" xfId="16" applyFont="1" applyFill="1" applyAlignment="1">
      <alignment vertical="center"/>
    </xf>
    <xf numFmtId="0" fontId="4" fillId="0" borderId="0" xfId="16" applyNumberFormat="1" applyFont="1" applyFill="1" applyAlignment="1">
      <alignment horizontal="left" vertical="center"/>
    </xf>
    <xf numFmtId="0" fontId="4" fillId="0" borderId="0" xfId="16" applyNumberFormat="1" applyFont="1" applyFill="1" applyAlignment="1">
      <alignment horizontal="right" vertical="center"/>
    </xf>
    <xf numFmtId="0" fontId="4" fillId="0" borderId="0" xfId="16" applyNumberFormat="1" applyFont="1" applyFill="1" applyAlignment="1">
      <alignment vertical="center"/>
    </xf>
    <xf numFmtId="0" fontId="11" fillId="0" borderId="0" xfId="16" applyNumberFormat="1" applyFont="1" applyFill="1" applyAlignment="1">
      <alignment horizontal="center" vertical="center"/>
    </xf>
    <xf numFmtId="0" fontId="11" fillId="0" borderId="0" xfId="16" applyNumberFormat="1" applyFont="1" applyFill="1" applyAlignment="1">
      <alignment horizontal="right" vertical="center"/>
    </xf>
    <xf numFmtId="0" fontId="4" fillId="0" borderId="1" xfId="16" applyNumberFormat="1" applyFont="1" applyFill="1" applyBorder="1" applyAlignment="1" applyProtection="1">
      <alignment horizontal="center" vertical="center" wrapText="1"/>
    </xf>
    <xf numFmtId="0" fontId="4" fillId="0" borderId="1" xfId="16" applyNumberFormat="1" applyFont="1" applyFill="1" applyBorder="1" applyAlignment="1" applyProtection="1">
      <alignment horizontal="centerContinuous" vertical="center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6" applyNumberFormat="1" applyFont="1" applyFill="1" applyBorder="1" applyAlignment="1" applyProtection="1">
      <alignment vertical="center" wrapText="1"/>
    </xf>
    <xf numFmtId="0" fontId="4" fillId="0" borderId="2" xfId="16" applyNumberFormat="1" applyFont="1" applyFill="1" applyBorder="1" applyAlignment="1">
      <alignment horizontal="center" vertical="center" wrapText="1"/>
    </xf>
    <xf numFmtId="0" fontId="4" fillId="0" borderId="0" xfId="16" applyFont="1" applyFill="1" applyAlignment="1">
      <alignment horizontal="center" vertical="center"/>
    </xf>
    <xf numFmtId="0" fontId="8" fillId="0" borderId="0" xfId="16" applyFill="1">
      <alignment vertical="center"/>
    </xf>
    <xf numFmtId="0" fontId="8" fillId="0" borderId="0" xfId="16" applyFont="1">
      <alignment vertical="center"/>
    </xf>
    <xf numFmtId="0" fontId="22" fillId="0" borderId="1" xfId="0" applyFont="1" applyFill="1" applyBorder="1" applyAlignment="1">
      <alignment horizontal="center" vertical="center"/>
    </xf>
    <xf numFmtId="4" fontId="4" fillId="0" borderId="4" xfId="18" applyNumberFormat="1" applyFont="1" applyFill="1" applyBorder="1" applyAlignment="1" applyProtection="1">
      <alignment horizontal="right" vertical="center"/>
    </xf>
    <xf numFmtId="4" fontId="4" fillId="0" borderId="1" xfId="18" applyNumberFormat="1" applyFont="1" applyFill="1" applyBorder="1" applyAlignment="1" applyProtection="1">
      <alignment horizontal="right" vertical="center"/>
    </xf>
    <xf numFmtId="4" fontId="4" fillId="0" borderId="3" xfId="18" applyNumberFormat="1" applyFont="1" applyFill="1" applyBorder="1" applyAlignment="1" applyProtection="1">
      <alignment horizontal="right" vertical="center"/>
    </xf>
    <xf numFmtId="49" fontId="4" fillId="0" borderId="3" xfId="18" applyNumberFormat="1" applyFont="1" applyFill="1" applyBorder="1" applyAlignment="1" applyProtection="1">
      <alignment horizontal="left" vertical="center" wrapText="1"/>
    </xf>
    <xf numFmtId="49" fontId="4" fillId="0" borderId="3" xfId="18" applyNumberFormat="1" applyFont="1" applyFill="1" applyBorder="1" applyAlignment="1" applyProtection="1">
      <alignment horizontal="left" vertical="center"/>
    </xf>
    <xf numFmtId="0" fontId="0" fillId="0" borderId="0" xfId="0"/>
    <xf numFmtId="0" fontId="7" fillId="0" borderId="0" xfId="18" applyFont="1">
      <alignment vertical="center"/>
    </xf>
    <xf numFmtId="49" fontId="14" fillId="0" borderId="0" xfId="18" applyNumberFormat="1" applyFont="1" applyFill="1" applyAlignment="1" applyProtection="1">
      <alignment horizontal="centerContinuous" vertical="center"/>
    </xf>
    <xf numFmtId="0" fontId="14" fillId="0" borderId="0" xfId="18" applyFont="1" applyFill="1" applyAlignment="1">
      <alignment horizontal="centerContinuous" vertical="center"/>
    </xf>
    <xf numFmtId="49" fontId="14" fillId="4" borderId="0" xfId="18" applyNumberFormat="1" applyFont="1" applyFill="1" applyAlignment="1" applyProtection="1">
      <alignment horizontal="centerContinuous" vertical="center"/>
    </xf>
    <xf numFmtId="0" fontId="14" fillId="0" borderId="0" xfId="18" applyFont="1" applyFill="1" applyAlignment="1">
      <alignment horizontal="center" vertical="center"/>
    </xf>
    <xf numFmtId="0" fontId="4" fillId="0" borderId="0" xfId="18" applyFont="1" applyFill="1" applyAlignment="1">
      <alignment vertical="center"/>
    </xf>
    <xf numFmtId="0" fontId="4" fillId="0" borderId="0" xfId="18" applyNumberFormat="1" applyFont="1" applyFill="1" applyAlignment="1">
      <alignment horizontal="left" vertical="center"/>
    </xf>
    <xf numFmtId="0" fontId="4" fillId="0" borderId="0" xfId="18" applyNumberFormat="1" applyFont="1" applyFill="1" applyAlignment="1">
      <alignment horizontal="right" vertical="center"/>
    </xf>
    <xf numFmtId="0" fontId="4" fillId="0" borderId="0" xfId="18" applyNumberFormat="1" applyFont="1" applyFill="1" applyAlignment="1">
      <alignment vertical="center"/>
    </xf>
    <xf numFmtId="0" fontId="11" fillId="0" borderId="0" xfId="18" applyNumberFormat="1" applyFont="1" applyFill="1" applyAlignment="1">
      <alignment horizontal="center" vertical="center"/>
    </xf>
    <xf numFmtId="0" fontId="11" fillId="0" borderId="0" xfId="18" applyNumberFormat="1" applyFont="1" applyFill="1" applyAlignment="1">
      <alignment horizontal="right" vertical="center"/>
    </xf>
    <xf numFmtId="0" fontId="4" fillId="0" borderId="1" xfId="18" applyNumberFormat="1" applyFont="1" applyFill="1" applyBorder="1" applyAlignment="1" applyProtection="1">
      <alignment horizontal="center" vertical="center" wrapText="1"/>
    </xf>
    <xf numFmtId="0" fontId="4" fillId="0" borderId="1" xfId="18" applyNumberFormat="1" applyFont="1" applyFill="1" applyBorder="1" applyAlignment="1" applyProtection="1">
      <alignment horizontal="centerContinuous" vertical="center"/>
    </xf>
    <xf numFmtId="0" fontId="4" fillId="0" borderId="1" xfId="18" applyNumberFormat="1" applyFont="1" applyFill="1" applyBorder="1" applyAlignment="1" applyProtection="1">
      <alignment horizontal="centerContinuous" vertical="center" wrapText="1"/>
    </xf>
    <xf numFmtId="0" fontId="8" fillId="0" borderId="1" xfId="2" applyNumberFormat="1" applyFont="1" applyFill="1" applyBorder="1" applyAlignment="1" applyProtection="1">
      <alignment horizontal="center" vertical="center" wrapText="1"/>
    </xf>
    <xf numFmtId="0" fontId="4" fillId="0" borderId="2" xfId="18" applyNumberFormat="1" applyFont="1" applyFill="1" applyBorder="1" applyAlignment="1">
      <alignment horizontal="center" vertical="center" wrapText="1"/>
    </xf>
    <xf numFmtId="0" fontId="8" fillId="0" borderId="0" xfId="18" applyFill="1">
      <alignment vertical="center"/>
    </xf>
    <xf numFmtId="0" fontId="8" fillId="0" borderId="0" xfId="18" applyFont="1">
      <alignment vertical="center"/>
    </xf>
    <xf numFmtId="0" fontId="5" fillId="0" borderId="1" xfId="19" applyNumberFormat="1" applyFont="1" applyFill="1" applyBorder="1" applyAlignment="1" applyProtection="1">
      <alignment horizontal="center" vertical="center"/>
    </xf>
    <xf numFmtId="0" fontId="3" fillId="0" borderId="0" xfId="19" applyNumberFormat="1" applyFont="1" applyFill="1" applyBorder="1" applyAlignment="1" applyProtection="1">
      <alignment horizontal="center" vertical="center"/>
    </xf>
    <xf numFmtId="176" fontId="5" fillId="0" borderId="1" xfId="19" applyNumberFormat="1" applyFont="1" applyFill="1" applyBorder="1" applyAlignment="1">
      <alignment horizontal="center" vertical="center"/>
    </xf>
    <xf numFmtId="0" fontId="5" fillId="0" borderId="1" xfId="19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5" fillId="0" borderId="1" xfId="20" applyFont="1" applyBorder="1" applyAlignment="1">
      <alignment horizontal="center" vertical="center" wrapText="1"/>
    </xf>
    <xf numFmtId="178" fontId="3" fillId="0" borderId="0" xfId="19" applyNumberFormat="1" applyFont="1" applyFill="1" applyBorder="1" applyAlignment="1" applyProtection="1">
      <alignment horizontal="center" vertical="center"/>
    </xf>
    <xf numFmtId="0" fontId="4" fillId="0" borderId="6" xfId="19" applyFont="1" applyFill="1" applyBorder="1" applyAlignment="1">
      <alignment horizontal="left" vertical="center"/>
    </xf>
    <xf numFmtId="0" fontId="4" fillId="0" borderId="0" xfId="19" applyFont="1" applyFill="1" applyBorder="1" applyAlignment="1">
      <alignment horizontal="right" vertical="center"/>
    </xf>
    <xf numFmtId="0" fontId="6" fillId="0" borderId="1" xfId="19" applyFont="1" applyBorder="1" applyAlignment="1">
      <alignment horizontal="center" vertical="center"/>
    </xf>
    <xf numFmtId="0" fontId="5" fillId="0" borderId="1" xfId="19" applyFont="1" applyBorder="1" applyAlignment="1">
      <alignment horizontal="center" vertical="center" wrapText="1"/>
    </xf>
    <xf numFmtId="178" fontId="5" fillId="0" borderId="1" xfId="19" applyNumberFormat="1" applyFont="1" applyBorder="1" applyAlignment="1">
      <alignment horizontal="center" vertical="center" wrapText="1"/>
    </xf>
    <xf numFmtId="0" fontId="4" fillId="0" borderId="1" xfId="16" applyNumberFormat="1" applyFont="1" applyFill="1" applyBorder="1" applyAlignment="1" applyProtection="1">
      <alignment horizontal="center" vertical="center" wrapText="1"/>
    </xf>
    <xf numFmtId="0" fontId="4" fillId="0" borderId="1" xfId="18" applyNumberFormat="1" applyFont="1" applyFill="1" applyBorder="1" applyAlignment="1" applyProtection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27">
    <cellStyle name="百分比_06703071F1C54A23AEA0C6EB0A14EA86" xfId="1"/>
    <cellStyle name="百分比_D319BBFDC7564E28AB5978501E3DA7F7" xfId="2"/>
    <cellStyle name="差_40FA3581598043DCAAA0FAE837666164" xfId="3"/>
    <cellStyle name="差_5.中央部门决算（草案)-1" xfId="4"/>
    <cellStyle name="差_出版署2010年度中央部门决算草案" xfId="5"/>
    <cellStyle name="差_全国友协2010年度中央部门决算（草案）" xfId="6"/>
    <cellStyle name="差_司法部2010年度中央部门决算（草案）报" xfId="7"/>
    <cellStyle name="常规" xfId="0" builtinId="0"/>
    <cellStyle name="常规 2" xfId="8"/>
    <cellStyle name="常规 3" xfId="9"/>
    <cellStyle name="常规 4" xfId="10"/>
    <cellStyle name="常规 5" xfId="11"/>
    <cellStyle name="常规 5 2" xfId="12"/>
    <cellStyle name="常规 6" xfId="13"/>
    <cellStyle name="常规 7" xfId="14"/>
    <cellStyle name="常规 8" xfId="15"/>
    <cellStyle name="常规_06703071F1C54A23AEA0C6EB0A14EA86" xfId="16"/>
    <cellStyle name="常规_40FA3581598043DCAAA0FAE837666164" xfId="17"/>
    <cellStyle name="常规_D319BBFDC7564E28AB5978501E3DA7F7" xfId="18"/>
    <cellStyle name="常规_省级部门预决算及“三公”经费公开工作方案附件" xfId="19"/>
    <cellStyle name="常规_事业单位部门决算报表（讨论稿） 2" xfId="20"/>
    <cellStyle name="好_40FA3581598043DCAAA0FAE837666164" xfId="21"/>
    <cellStyle name="好_5.中央部门决算（草案)-1" xfId="22"/>
    <cellStyle name="好_出版署2010年度中央部门决算草案" xfId="23"/>
    <cellStyle name="好_全国友协2010年度中央部门决算（草案）" xfId="24"/>
    <cellStyle name="好_司法部2010年度中央部门决算（草案）报" xfId="25"/>
    <cellStyle name="样式 1" xfId="2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S38"/>
  <sheetViews>
    <sheetView showGridLines="0" showZeros="0" tabSelected="1" workbookViewId="0"/>
  </sheetViews>
  <sheetFormatPr defaultColWidth="5.109375" defaultRowHeight="15.6"/>
  <cols>
    <col min="1" max="1" width="25" style="1" customWidth="1"/>
    <col min="2" max="2" width="10.77734375" style="1" customWidth="1"/>
    <col min="3" max="3" width="25.77734375" style="1" customWidth="1"/>
    <col min="4" max="4" width="10.21875" style="1" customWidth="1"/>
    <col min="5" max="5" width="10" style="1" customWidth="1"/>
    <col min="6" max="6" width="9.21875" style="1" customWidth="1"/>
    <col min="7" max="7" width="7.109375" style="1" customWidth="1"/>
    <col min="8" max="161" width="5" style="1" customWidth="1"/>
    <col min="162" max="16384" width="5.109375" style="1"/>
  </cols>
  <sheetData>
    <row r="1" spans="1:253" ht="17.25" customHeight="1">
      <c r="A1" s="2" t="s">
        <v>96</v>
      </c>
    </row>
    <row r="2" spans="1:253" s="15" customFormat="1" ht="26.25" customHeight="1">
      <c r="A2" s="167" t="s">
        <v>154</v>
      </c>
      <c r="B2" s="167"/>
      <c r="C2" s="167"/>
      <c r="D2" s="167"/>
      <c r="E2" s="167"/>
      <c r="F2" s="167"/>
      <c r="G2" s="16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</row>
    <row r="3" spans="1:253" s="15" customFormat="1" ht="18.899999999999999" customHeight="1">
      <c r="A3" s="17" t="s">
        <v>164</v>
      </c>
      <c r="B3" s="17"/>
      <c r="C3" s="7"/>
      <c r="D3" s="7"/>
      <c r="F3" s="8" t="s">
        <v>0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</row>
    <row r="4" spans="1:253" s="15" customFormat="1" ht="18" customHeight="1">
      <c r="A4" s="166" t="s">
        <v>42</v>
      </c>
      <c r="B4" s="166"/>
      <c r="C4" s="166" t="s">
        <v>43</v>
      </c>
      <c r="D4" s="166"/>
      <c r="E4" s="166"/>
      <c r="F4" s="166"/>
      <c r="G4" s="166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</row>
    <row r="5" spans="1:253" s="15" customFormat="1" ht="47.25" customHeight="1">
      <c r="A5" s="18" t="s">
        <v>44</v>
      </c>
      <c r="B5" s="18" t="s">
        <v>3</v>
      </c>
      <c r="C5" s="18" t="s">
        <v>44</v>
      </c>
      <c r="D5" s="18" t="s">
        <v>35</v>
      </c>
      <c r="E5" s="19" t="s">
        <v>45</v>
      </c>
      <c r="F5" s="19" t="s">
        <v>46</v>
      </c>
      <c r="G5" s="74" t="s">
        <v>100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</row>
    <row r="6" spans="1:253" s="80" customFormat="1" ht="20.100000000000001" customHeight="1">
      <c r="A6" s="78" t="s">
        <v>47</v>
      </c>
      <c r="B6" s="76">
        <f>B7+B8</f>
        <v>200</v>
      </c>
      <c r="C6" s="75" t="s">
        <v>48</v>
      </c>
      <c r="D6" s="22">
        <f t="shared" ref="D6:D32" si="0">E6+F6</f>
        <v>1686.53</v>
      </c>
      <c r="E6" s="79">
        <v>1686.53</v>
      </c>
      <c r="F6" s="22">
        <v>0</v>
      </c>
      <c r="G6" s="73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</row>
    <row r="7" spans="1:253" s="80" customFormat="1" ht="20.100000000000001" customHeight="1">
      <c r="A7" s="78" t="s">
        <v>53</v>
      </c>
      <c r="B7" s="81">
        <v>200</v>
      </c>
      <c r="C7" s="73" t="s">
        <v>49</v>
      </c>
      <c r="D7" s="22">
        <f t="shared" si="0"/>
        <v>1503.45</v>
      </c>
      <c r="E7" s="79">
        <v>1503.45</v>
      </c>
      <c r="F7" s="22">
        <v>0</v>
      </c>
      <c r="G7" s="73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</row>
    <row r="8" spans="1:253" s="80" customFormat="1" ht="20.100000000000001" customHeight="1">
      <c r="A8" s="25" t="s">
        <v>98</v>
      </c>
      <c r="B8" s="82">
        <v>0</v>
      </c>
      <c r="C8" s="73" t="s">
        <v>50</v>
      </c>
      <c r="D8" s="22">
        <f t="shared" si="0"/>
        <v>0</v>
      </c>
      <c r="E8" s="79">
        <v>0</v>
      </c>
      <c r="F8" s="22">
        <v>0</v>
      </c>
      <c r="G8" s="73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</row>
    <row r="9" spans="1:253" s="80" customFormat="1" ht="20.100000000000001" customHeight="1">
      <c r="A9" s="25" t="s">
        <v>51</v>
      </c>
      <c r="B9" s="24"/>
      <c r="C9" s="73" t="s">
        <v>52</v>
      </c>
      <c r="D9" s="22">
        <f t="shared" si="0"/>
        <v>0</v>
      </c>
      <c r="E9" s="79">
        <v>0</v>
      </c>
      <c r="F9" s="22">
        <v>0</v>
      </c>
      <c r="G9" s="73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</row>
    <row r="10" spans="1:253" s="80" customFormat="1" ht="20.100000000000001" customHeight="1">
      <c r="A10" s="78" t="s">
        <v>53</v>
      </c>
      <c r="B10" s="79">
        <v>1486.53</v>
      </c>
      <c r="C10" s="73" t="s">
        <v>54</v>
      </c>
      <c r="D10" s="22">
        <f t="shared" si="0"/>
        <v>0</v>
      </c>
      <c r="E10" s="79">
        <v>0</v>
      </c>
      <c r="F10" s="22">
        <v>0</v>
      </c>
      <c r="G10" s="73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</row>
    <row r="11" spans="1:253" s="80" customFormat="1" ht="20.100000000000001" customHeight="1">
      <c r="A11" s="78" t="s">
        <v>55</v>
      </c>
      <c r="B11" s="79">
        <v>1486.53</v>
      </c>
      <c r="C11" s="73" t="s">
        <v>57</v>
      </c>
      <c r="D11" s="22">
        <f t="shared" si="0"/>
        <v>0</v>
      </c>
      <c r="E11" s="79">
        <v>0</v>
      </c>
      <c r="F11" s="22">
        <v>0</v>
      </c>
      <c r="G11" s="73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</row>
    <row r="12" spans="1:253" s="80" customFormat="1" ht="20.100000000000001" customHeight="1">
      <c r="A12" s="78" t="s">
        <v>58</v>
      </c>
      <c r="B12" s="79">
        <v>0</v>
      </c>
      <c r="C12" s="73" t="s">
        <v>59</v>
      </c>
      <c r="D12" s="22">
        <f t="shared" si="0"/>
        <v>0</v>
      </c>
      <c r="E12" s="79">
        <v>0</v>
      </c>
      <c r="F12" s="22">
        <v>0</v>
      </c>
      <c r="G12" s="73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</row>
    <row r="13" spans="1:253" s="80" customFormat="1" ht="20.100000000000001" customHeight="1">
      <c r="A13" s="25" t="s">
        <v>98</v>
      </c>
      <c r="B13" s="79">
        <v>0</v>
      </c>
      <c r="C13" s="73" t="s">
        <v>116</v>
      </c>
      <c r="D13" s="22">
        <f t="shared" si="0"/>
        <v>0</v>
      </c>
      <c r="E13" s="79">
        <v>0</v>
      </c>
      <c r="F13" s="22">
        <v>0</v>
      </c>
      <c r="G13" s="73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</row>
    <row r="14" spans="1:253" s="80" customFormat="1" ht="20.100000000000001" customHeight="1">
      <c r="A14" s="78" t="s">
        <v>99</v>
      </c>
      <c r="B14" s="24"/>
      <c r="C14" s="73" t="s">
        <v>60</v>
      </c>
      <c r="D14" s="22">
        <f t="shared" si="0"/>
        <v>74.63</v>
      </c>
      <c r="E14" s="79">
        <v>74.63</v>
      </c>
      <c r="F14" s="22">
        <v>0</v>
      </c>
      <c r="G14" s="73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</row>
    <row r="15" spans="1:253" s="80" customFormat="1" ht="20.100000000000001" customHeight="1">
      <c r="A15" s="21"/>
      <c r="B15" s="24"/>
      <c r="C15" s="26" t="s">
        <v>61</v>
      </c>
      <c r="D15" s="22">
        <f t="shared" si="0"/>
        <v>0</v>
      </c>
      <c r="E15" s="79">
        <v>0</v>
      </c>
      <c r="F15" s="22">
        <v>0</v>
      </c>
      <c r="G15" s="73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</row>
    <row r="16" spans="1:253" s="80" customFormat="1" ht="20.100000000000001" customHeight="1">
      <c r="A16" s="25"/>
      <c r="B16" s="24"/>
      <c r="C16" s="26" t="s">
        <v>114</v>
      </c>
      <c r="D16" s="22">
        <f t="shared" si="0"/>
        <v>37.25</v>
      </c>
      <c r="E16" s="79">
        <v>37.25</v>
      </c>
      <c r="F16" s="22">
        <v>0</v>
      </c>
      <c r="G16" s="73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</row>
    <row r="17" spans="1:253" s="80" customFormat="1" ht="20.100000000000001" customHeight="1">
      <c r="A17" s="25"/>
      <c r="B17" s="24"/>
      <c r="C17" s="26" t="s">
        <v>115</v>
      </c>
      <c r="D17" s="22">
        <f t="shared" si="0"/>
        <v>0</v>
      </c>
      <c r="E17" s="79">
        <v>0</v>
      </c>
      <c r="F17" s="22">
        <v>0</v>
      </c>
      <c r="G17" s="73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</row>
    <row r="18" spans="1:253" s="80" customFormat="1" ht="20.100000000000001" customHeight="1">
      <c r="A18" s="25"/>
      <c r="B18" s="24"/>
      <c r="C18" s="26" t="s">
        <v>117</v>
      </c>
      <c r="D18" s="22">
        <f t="shared" si="0"/>
        <v>0</v>
      </c>
      <c r="E18" s="79">
        <v>0</v>
      </c>
      <c r="F18" s="22">
        <v>0</v>
      </c>
      <c r="G18" s="73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</row>
    <row r="19" spans="1:253" s="80" customFormat="1" ht="20.100000000000001" customHeight="1">
      <c r="A19" s="25"/>
      <c r="B19" s="24"/>
      <c r="C19" s="26" t="s">
        <v>118</v>
      </c>
      <c r="D19" s="22">
        <f t="shared" si="0"/>
        <v>0</v>
      </c>
      <c r="E19" s="79">
        <v>0</v>
      </c>
      <c r="F19" s="22">
        <v>0</v>
      </c>
      <c r="G19" s="73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</row>
    <row r="20" spans="1:253" s="80" customFormat="1" ht="20.100000000000001" customHeight="1">
      <c r="A20" s="25"/>
      <c r="B20" s="24"/>
      <c r="C20" s="26" t="s">
        <v>120</v>
      </c>
      <c r="D20" s="22">
        <f t="shared" si="0"/>
        <v>0</v>
      </c>
      <c r="E20" s="79">
        <v>0</v>
      </c>
      <c r="F20" s="22">
        <v>0</v>
      </c>
      <c r="G20" s="73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</row>
    <row r="21" spans="1:253" s="80" customFormat="1" ht="20.100000000000001" customHeight="1">
      <c r="A21" s="25"/>
      <c r="B21" s="24"/>
      <c r="C21" s="26" t="s">
        <v>137</v>
      </c>
      <c r="D21" s="22">
        <f t="shared" si="0"/>
        <v>0</v>
      </c>
      <c r="E21" s="79">
        <v>0</v>
      </c>
      <c r="F21" s="22">
        <v>0</v>
      </c>
      <c r="G21" s="73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</row>
    <row r="22" spans="1:253" s="80" customFormat="1" ht="20.100000000000001" customHeight="1">
      <c r="A22" s="25"/>
      <c r="B22" s="24"/>
      <c r="C22" s="26" t="s">
        <v>138</v>
      </c>
      <c r="D22" s="22">
        <f t="shared" si="0"/>
        <v>0</v>
      </c>
      <c r="E22" s="79">
        <v>0</v>
      </c>
      <c r="F22" s="22">
        <v>0</v>
      </c>
      <c r="G22" s="73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</row>
    <row r="23" spans="1:253" s="80" customFormat="1" ht="20.100000000000001" customHeight="1">
      <c r="A23" s="25"/>
      <c r="B23" s="24"/>
      <c r="C23" s="26" t="s">
        <v>62</v>
      </c>
      <c r="D23" s="22">
        <f t="shared" si="0"/>
        <v>0</v>
      </c>
      <c r="E23" s="79">
        <v>0</v>
      </c>
      <c r="F23" s="22">
        <v>0</v>
      </c>
      <c r="G23" s="73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</row>
    <row r="24" spans="1:253" s="80" customFormat="1" ht="20.100000000000001" customHeight="1">
      <c r="A24" s="25"/>
      <c r="B24" s="24"/>
      <c r="C24" s="26" t="s">
        <v>63</v>
      </c>
      <c r="D24" s="22">
        <f t="shared" si="0"/>
        <v>0</v>
      </c>
      <c r="E24" s="79">
        <v>0</v>
      </c>
      <c r="F24" s="22">
        <v>0</v>
      </c>
      <c r="G24" s="73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</row>
    <row r="25" spans="1:253" s="80" customFormat="1" ht="20.100000000000001" customHeight="1">
      <c r="A25" s="25"/>
      <c r="B25" s="24"/>
      <c r="C25" s="27" t="s">
        <v>119</v>
      </c>
      <c r="D25" s="22">
        <f t="shared" si="0"/>
        <v>0</v>
      </c>
      <c r="E25" s="79">
        <v>0</v>
      </c>
      <c r="F25" s="22">
        <v>0</v>
      </c>
      <c r="G25" s="73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</row>
    <row r="26" spans="1:253" s="80" customFormat="1" ht="20.100000000000001" customHeight="1">
      <c r="A26" s="25"/>
      <c r="B26" s="24"/>
      <c r="C26" s="28" t="s">
        <v>64</v>
      </c>
      <c r="D26" s="22">
        <f t="shared" si="0"/>
        <v>71.2</v>
      </c>
      <c r="E26" s="79">
        <v>71.2</v>
      </c>
      <c r="F26" s="22">
        <v>0</v>
      </c>
      <c r="G26" s="73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</row>
    <row r="27" spans="1:253" s="80" customFormat="1" ht="20.100000000000001" customHeight="1">
      <c r="A27" s="25"/>
      <c r="B27" s="24"/>
      <c r="C27" s="26" t="s">
        <v>139</v>
      </c>
      <c r="D27" s="22">
        <f t="shared" si="0"/>
        <v>0</v>
      </c>
      <c r="E27" s="79">
        <v>0</v>
      </c>
      <c r="F27" s="22">
        <v>0</v>
      </c>
      <c r="G27" s="73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</row>
    <row r="28" spans="1:253" s="80" customFormat="1" ht="20.100000000000001" customHeight="1">
      <c r="A28" s="25"/>
      <c r="B28" s="24"/>
      <c r="C28" s="26" t="s">
        <v>108</v>
      </c>
      <c r="D28" s="22">
        <f t="shared" si="0"/>
        <v>0</v>
      </c>
      <c r="E28" s="79">
        <v>0</v>
      </c>
      <c r="F28" s="22">
        <v>0</v>
      </c>
      <c r="G28" s="73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</row>
    <row r="29" spans="1:253" s="80" customFormat="1" ht="20.100000000000001" customHeight="1">
      <c r="A29" s="25"/>
      <c r="B29" s="24"/>
      <c r="C29" s="26" t="s">
        <v>109</v>
      </c>
      <c r="D29" s="22">
        <f t="shared" si="0"/>
        <v>0</v>
      </c>
      <c r="E29" s="79">
        <v>0</v>
      </c>
      <c r="F29" s="22">
        <v>0</v>
      </c>
      <c r="G29" s="73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</row>
    <row r="30" spans="1:253" s="80" customFormat="1" ht="20.100000000000001" customHeight="1">
      <c r="A30" s="25"/>
      <c r="B30" s="24"/>
      <c r="C30" s="26" t="s">
        <v>110</v>
      </c>
      <c r="D30" s="22">
        <f t="shared" si="0"/>
        <v>0</v>
      </c>
      <c r="E30" s="79">
        <v>0</v>
      </c>
      <c r="F30" s="22">
        <v>0</v>
      </c>
      <c r="G30" s="73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</row>
    <row r="31" spans="1:253" s="80" customFormat="1" ht="20.100000000000001" customHeight="1">
      <c r="A31" s="25"/>
      <c r="B31" s="24"/>
      <c r="C31" s="26" t="s">
        <v>111</v>
      </c>
      <c r="D31" s="22">
        <f t="shared" si="0"/>
        <v>0</v>
      </c>
      <c r="E31" s="79">
        <v>0</v>
      </c>
      <c r="F31" s="22">
        <v>0</v>
      </c>
      <c r="G31" s="73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</row>
    <row r="32" spans="1:253" s="80" customFormat="1" ht="20.100000000000001" customHeight="1">
      <c r="A32" s="25"/>
      <c r="B32" s="24"/>
      <c r="C32" s="26" t="s">
        <v>112</v>
      </c>
      <c r="D32" s="22">
        <f t="shared" si="0"/>
        <v>0</v>
      </c>
      <c r="E32" s="79">
        <v>0</v>
      </c>
      <c r="F32" s="22">
        <v>0</v>
      </c>
      <c r="G32" s="73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</row>
    <row r="33" spans="1:253" s="15" customFormat="1" ht="20.100000000000001" customHeight="1">
      <c r="A33" s="20"/>
      <c r="B33" s="24"/>
      <c r="D33" s="29"/>
      <c r="E33" s="30"/>
      <c r="F33" s="31"/>
      <c r="G33" s="73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</row>
    <row r="34" spans="1:253" s="15" customFormat="1" ht="20.100000000000001" customHeight="1">
      <c r="A34" s="21"/>
      <c r="B34" s="24"/>
      <c r="C34" s="20" t="s">
        <v>30</v>
      </c>
      <c r="D34" s="29">
        <f>B36-D6</f>
        <v>0</v>
      </c>
      <c r="E34" s="30"/>
      <c r="F34" s="31"/>
      <c r="G34" s="73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</row>
    <row r="35" spans="1:253" s="15" customFormat="1" ht="20.100000000000001" customHeight="1">
      <c r="A35" s="25"/>
      <c r="B35" s="32"/>
      <c r="C35" s="23"/>
      <c r="D35" s="29"/>
      <c r="E35" s="30"/>
      <c r="F35" s="31"/>
      <c r="G35" s="7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</row>
    <row r="36" spans="1:253" s="33" customFormat="1" ht="20.100000000000001" customHeight="1">
      <c r="A36" s="34" t="s">
        <v>65</v>
      </c>
      <c r="B36" s="58">
        <f>B6+B10+B13</f>
        <v>1686.53</v>
      </c>
      <c r="C36" s="34" t="s">
        <v>66</v>
      </c>
      <c r="D36" s="35">
        <f>D34+D6</f>
        <v>1686.53</v>
      </c>
      <c r="E36" s="79">
        <v>1686.53</v>
      </c>
      <c r="F36" s="31">
        <v>0</v>
      </c>
      <c r="G36" s="73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</row>
    <row r="37" spans="1:253" s="16" customFormat="1" ht="18.75" customHeight="1">
      <c r="A37" s="2" t="s">
        <v>67</v>
      </c>
      <c r="C37" s="36"/>
      <c r="D37" s="36"/>
    </row>
    <row r="38" spans="1:253" s="16" customFormat="1" ht="10.8">
      <c r="C38" s="36"/>
      <c r="D38" s="36"/>
    </row>
  </sheetData>
  <sheetProtection formatCells="0" formatColumns="0" formatRows="0"/>
  <mergeCells count="3">
    <mergeCell ref="A4:B4"/>
    <mergeCell ref="C4:G4"/>
    <mergeCell ref="A2:G2"/>
  </mergeCells>
  <phoneticPr fontId="8" type="noConversion"/>
  <printOptions horizontalCentered="1"/>
  <pageMargins left="0.48" right="0.59" top="0.37" bottom="0.55000000000000004" header="0.28000000000000003" footer="0.2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3"/>
  <sheetViews>
    <sheetView showGridLines="0" showZeros="0" workbookViewId="0"/>
  </sheetViews>
  <sheetFormatPr defaultColWidth="9" defaultRowHeight="15.6"/>
  <cols>
    <col min="1" max="1" width="19" style="1" customWidth="1"/>
    <col min="2" max="2" width="24.77734375" style="1" customWidth="1"/>
    <col min="3" max="3" width="12.21875" style="1" customWidth="1"/>
    <col min="4" max="5" width="13.109375" style="1" customWidth="1"/>
    <col min="6" max="16384" width="9" style="1"/>
  </cols>
  <sheetData>
    <row r="1" spans="1:5" ht="15.6" customHeight="1">
      <c r="A1" s="2" t="s">
        <v>101</v>
      </c>
    </row>
    <row r="2" spans="1:5" ht="22.2" customHeight="1">
      <c r="A2" s="167" t="s">
        <v>155</v>
      </c>
      <c r="B2" s="167"/>
      <c r="C2" s="167"/>
      <c r="D2" s="167"/>
      <c r="E2" s="167"/>
    </row>
    <row r="3" spans="1:5" ht="22.5" customHeight="1">
      <c r="A3" s="59" t="s">
        <v>182</v>
      </c>
      <c r="B3" s="12"/>
      <c r="C3" s="12"/>
      <c r="D3" s="12"/>
      <c r="E3" s="3" t="s">
        <v>0</v>
      </c>
    </row>
    <row r="4" spans="1:5" ht="21" customHeight="1">
      <c r="A4" s="168" t="s">
        <v>34</v>
      </c>
      <c r="B4" s="168"/>
      <c r="C4" s="169" t="s">
        <v>3</v>
      </c>
      <c r="D4" s="169"/>
      <c r="E4" s="169"/>
    </row>
    <row r="5" spans="1:5" ht="21" customHeight="1">
      <c r="A5" s="13" t="s">
        <v>36</v>
      </c>
      <c r="B5" s="13" t="s">
        <v>37</v>
      </c>
      <c r="C5" s="14" t="s">
        <v>35</v>
      </c>
      <c r="D5" s="14" t="s">
        <v>40</v>
      </c>
      <c r="E5" s="14" t="s">
        <v>41</v>
      </c>
    </row>
    <row r="6" spans="1:5" s="84" customFormat="1" ht="18.75" customHeight="1">
      <c r="A6" s="57"/>
      <c r="B6" s="83" t="s">
        <v>35</v>
      </c>
      <c r="C6" s="22">
        <v>1686.53</v>
      </c>
      <c r="D6" s="22">
        <v>1029.53</v>
      </c>
      <c r="E6" s="22">
        <v>657</v>
      </c>
    </row>
    <row r="7" spans="1:5" customFormat="1" ht="18.75" customHeight="1">
      <c r="A7" s="57">
        <v>201</v>
      </c>
      <c r="B7" s="83" t="s">
        <v>165</v>
      </c>
      <c r="C7" s="22">
        <v>1503.45</v>
      </c>
      <c r="D7" s="22">
        <v>846.45</v>
      </c>
      <c r="E7" s="22">
        <v>657</v>
      </c>
    </row>
    <row r="8" spans="1:5" customFormat="1" ht="18.75" customHeight="1">
      <c r="A8" s="57">
        <v>20101</v>
      </c>
      <c r="B8" s="83" t="s">
        <v>166</v>
      </c>
      <c r="C8" s="22">
        <v>1503.45</v>
      </c>
      <c r="D8" s="22">
        <v>846.45</v>
      </c>
      <c r="E8" s="22">
        <v>657</v>
      </c>
    </row>
    <row r="9" spans="1:5" customFormat="1" ht="18.75" customHeight="1">
      <c r="A9" s="57">
        <v>2010101</v>
      </c>
      <c r="B9" s="83" t="s">
        <v>167</v>
      </c>
      <c r="C9" s="22">
        <v>799.95</v>
      </c>
      <c r="D9" s="22">
        <v>799.95</v>
      </c>
      <c r="E9" s="22">
        <v>0</v>
      </c>
    </row>
    <row r="10" spans="1:5" customFormat="1" ht="18.75" customHeight="1">
      <c r="A10" s="57">
        <v>2010102</v>
      </c>
      <c r="B10" s="83" t="s">
        <v>168</v>
      </c>
      <c r="C10" s="22">
        <v>442.5</v>
      </c>
      <c r="D10" s="22">
        <v>46.5</v>
      </c>
      <c r="E10" s="22">
        <v>396</v>
      </c>
    </row>
    <row r="11" spans="1:5" customFormat="1" ht="18.75" customHeight="1">
      <c r="A11" s="57">
        <v>2010105</v>
      </c>
      <c r="B11" s="83" t="s">
        <v>169</v>
      </c>
      <c r="C11" s="22">
        <v>18</v>
      </c>
      <c r="D11" s="22">
        <v>0</v>
      </c>
      <c r="E11" s="22">
        <v>18</v>
      </c>
    </row>
    <row r="12" spans="1:5" customFormat="1" ht="18.75" customHeight="1">
      <c r="A12" s="57">
        <v>2010107</v>
      </c>
      <c r="B12" s="83" t="s">
        <v>170</v>
      </c>
      <c r="C12" s="22">
        <v>243</v>
      </c>
      <c r="D12" s="22">
        <v>0</v>
      </c>
      <c r="E12" s="22">
        <v>243</v>
      </c>
    </row>
    <row r="13" spans="1:5" customFormat="1" ht="18.75" customHeight="1">
      <c r="A13" s="57">
        <v>208</v>
      </c>
      <c r="B13" s="83" t="s">
        <v>171</v>
      </c>
      <c r="C13" s="22">
        <v>74.63</v>
      </c>
      <c r="D13" s="22">
        <v>74.63</v>
      </c>
      <c r="E13" s="22">
        <v>0</v>
      </c>
    </row>
    <row r="14" spans="1:5" customFormat="1" ht="18.75" customHeight="1">
      <c r="A14" s="57">
        <v>20805</v>
      </c>
      <c r="B14" s="83" t="s">
        <v>172</v>
      </c>
      <c r="C14" s="22">
        <v>74.63</v>
      </c>
      <c r="D14" s="22">
        <v>74.63</v>
      </c>
      <c r="E14" s="22">
        <v>0</v>
      </c>
    </row>
    <row r="15" spans="1:5" customFormat="1" ht="18.75" customHeight="1">
      <c r="A15" s="57">
        <v>2080505</v>
      </c>
      <c r="B15" s="83" t="s">
        <v>173</v>
      </c>
      <c r="C15" s="22">
        <v>74.63</v>
      </c>
      <c r="D15" s="22">
        <v>74.63</v>
      </c>
      <c r="E15" s="22">
        <v>0</v>
      </c>
    </row>
    <row r="16" spans="1:5" customFormat="1" ht="18.75" customHeight="1">
      <c r="A16" s="57">
        <v>210</v>
      </c>
      <c r="B16" s="83" t="s">
        <v>174</v>
      </c>
      <c r="C16" s="22">
        <v>37.25</v>
      </c>
      <c r="D16" s="22">
        <v>37.25</v>
      </c>
      <c r="E16" s="22">
        <v>0</v>
      </c>
    </row>
    <row r="17" spans="1:5" customFormat="1" ht="18.75" customHeight="1">
      <c r="A17" s="57">
        <v>21011</v>
      </c>
      <c r="B17" s="83" t="s">
        <v>175</v>
      </c>
      <c r="C17" s="22">
        <v>37.25</v>
      </c>
      <c r="D17" s="22">
        <v>37.25</v>
      </c>
      <c r="E17" s="22">
        <v>0</v>
      </c>
    </row>
    <row r="18" spans="1:5" customFormat="1" ht="18.75" customHeight="1">
      <c r="A18" s="57">
        <v>2101101</v>
      </c>
      <c r="B18" s="83" t="s">
        <v>176</v>
      </c>
      <c r="C18" s="22">
        <v>28.38</v>
      </c>
      <c r="D18" s="22">
        <v>28.38</v>
      </c>
      <c r="E18" s="22">
        <v>0</v>
      </c>
    </row>
    <row r="19" spans="1:5" customFormat="1" ht="18.75" customHeight="1">
      <c r="A19" s="57">
        <v>2101103</v>
      </c>
      <c r="B19" s="83" t="s">
        <v>177</v>
      </c>
      <c r="C19" s="22">
        <v>8.8699999999999992</v>
      </c>
      <c r="D19" s="22">
        <v>8.8699999999999992</v>
      </c>
      <c r="E19" s="22">
        <v>0</v>
      </c>
    </row>
    <row r="20" spans="1:5" customFormat="1" ht="18.75" customHeight="1">
      <c r="A20" s="57">
        <v>221</v>
      </c>
      <c r="B20" s="83" t="s">
        <v>178</v>
      </c>
      <c r="C20" s="22">
        <v>71.2</v>
      </c>
      <c r="D20" s="22">
        <v>71.2</v>
      </c>
      <c r="E20" s="22">
        <v>0</v>
      </c>
    </row>
    <row r="21" spans="1:5" customFormat="1" ht="18.75" customHeight="1">
      <c r="A21" s="57">
        <v>22102</v>
      </c>
      <c r="B21" s="83" t="s">
        <v>179</v>
      </c>
      <c r="C21" s="22">
        <v>71.2</v>
      </c>
      <c r="D21" s="22">
        <v>71.2</v>
      </c>
      <c r="E21" s="22">
        <v>0</v>
      </c>
    </row>
    <row r="22" spans="1:5" customFormat="1" ht="18.75" customHeight="1">
      <c r="A22" s="57">
        <v>2210201</v>
      </c>
      <c r="B22" s="83" t="s">
        <v>180</v>
      </c>
      <c r="C22" s="22">
        <v>53.21</v>
      </c>
      <c r="D22" s="22">
        <v>53.21</v>
      </c>
      <c r="E22" s="22">
        <v>0</v>
      </c>
    </row>
    <row r="23" spans="1:5" ht="18.75" customHeight="1">
      <c r="A23" s="57">
        <v>2210202</v>
      </c>
      <c r="B23" s="83" t="s">
        <v>181</v>
      </c>
      <c r="C23" s="22">
        <v>17.989999999999998</v>
      </c>
      <c r="D23" s="22">
        <v>17.989999999999998</v>
      </c>
      <c r="E23" s="22">
        <v>0</v>
      </c>
    </row>
  </sheetData>
  <sheetProtection formatCells="0" formatColumns="0" formatRows="0"/>
  <mergeCells count="3">
    <mergeCell ref="A2:E2"/>
    <mergeCell ref="A4:B4"/>
    <mergeCell ref="C4:E4"/>
  </mergeCells>
  <phoneticPr fontId="8" type="noConversion"/>
  <printOptions horizontalCentered="1"/>
  <pageMargins left="0.16" right="0.16" top="0.98" bottom="0.98" header="0.51" footer="0.51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1"/>
  <sheetViews>
    <sheetView showGridLines="0" showZeros="0" workbookViewId="0"/>
  </sheetViews>
  <sheetFormatPr defaultColWidth="9" defaultRowHeight="14.4"/>
  <cols>
    <col min="1" max="1" width="19.33203125" customWidth="1"/>
    <col min="2" max="2" width="32.109375" customWidth="1"/>
    <col min="3" max="3" width="25.21875" customWidth="1"/>
  </cols>
  <sheetData>
    <row r="1" spans="1:3" ht="14.4" customHeight="1">
      <c r="A1" t="s">
        <v>102</v>
      </c>
    </row>
    <row r="2" spans="1:3" ht="22.2" customHeight="1">
      <c r="A2" s="170" t="s">
        <v>156</v>
      </c>
      <c r="B2" s="170"/>
      <c r="C2" s="170"/>
    </row>
    <row r="3" spans="1:3" ht="21.75" customHeight="1">
      <c r="A3" s="88" t="s">
        <v>182</v>
      </c>
      <c r="C3" s="10" t="s">
        <v>0</v>
      </c>
    </row>
    <row r="4" spans="1:3" ht="21" customHeight="1">
      <c r="A4" s="171" t="s">
        <v>68</v>
      </c>
      <c r="B4" s="171"/>
      <c r="C4" s="172" t="s">
        <v>3</v>
      </c>
    </row>
    <row r="5" spans="1:3" ht="21" customHeight="1">
      <c r="A5" s="11" t="s">
        <v>36</v>
      </c>
      <c r="B5" s="11" t="s">
        <v>37</v>
      </c>
      <c r="C5" s="173"/>
    </row>
    <row r="6" spans="1:3" s="88" customFormat="1" ht="20.100000000000001" customHeight="1">
      <c r="A6" s="85"/>
      <c r="B6" s="86" t="s">
        <v>35</v>
      </c>
      <c r="C6" s="87">
        <v>1029.53</v>
      </c>
    </row>
    <row r="7" spans="1:3" ht="20.100000000000001" customHeight="1">
      <c r="A7" s="85" t="s">
        <v>183</v>
      </c>
      <c r="B7" s="86" t="s">
        <v>184</v>
      </c>
      <c r="C7" s="87">
        <v>879.1</v>
      </c>
    </row>
    <row r="8" spans="1:3" ht="20.100000000000001" customHeight="1">
      <c r="A8" s="85" t="s">
        <v>185</v>
      </c>
      <c r="B8" s="86" t="s">
        <v>186</v>
      </c>
      <c r="C8" s="87">
        <v>475.53</v>
      </c>
    </row>
    <row r="9" spans="1:3" ht="20.100000000000001" customHeight="1">
      <c r="A9" s="85" t="s">
        <v>187</v>
      </c>
      <c r="B9" s="86" t="s">
        <v>188</v>
      </c>
      <c r="C9" s="87">
        <v>187.82</v>
      </c>
    </row>
    <row r="10" spans="1:3" ht="20.100000000000001" customHeight="1">
      <c r="A10" s="85" t="s">
        <v>189</v>
      </c>
      <c r="B10" s="86" t="s">
        <v>190</v>
      </c>
      <c r="C10" s="87">
        <v>22.96</v>
      </c>
    </row>
    <row r="11" spans="1:3" ht="20.100000000000001" customHeight="1">
      <c r="A11" s="85" t="s">
        <v>191</v>
      </c>
      <c r="B11" s="86" t="s">
        <v>192</v>
      </c>
      <c r="C11" s="87">
        <v>27.7</v>
      </c>
    </row>
    <row r="12" spans="1:3" ht="20.100000000000001" customHeight="1">
      <c r="A12" s="85" t="s">
        <v>193</v>
      </c>
      <c r="B12" s="86" t="s">
        <v>194</v>
      </c>
      <c r="C12" s="87">
        <v>74.63</v>
      </c>
    </row>
    <row r="13" spans="1:3" ht="20.100000000000001" customHeight="1">
      <c r="A13" s="85" t="s">
        <v>195</v>
      </c>
      <c r="B13" s="86" t="s">
        <v>196</v>
      </c>
      <c r="C13" s="87">
        <v>28.38</v>
      </c>
    </row>
    <row r="14" spans="1:3" ht="20.100000000000001" customHeight="1">
      <c r="A14" s="85" t="s">
        <v>197</v>
      </c>
      <c r="B14" s="86" t="s">
        <v>198</v>
      </c>
      <c r="C14" s="87">
        <v>8.8699999999999992</v>
      </c>
    </row>
    <row r="15" spans="1:3" ht="20.100000000000001" customHeight="1">
      <c r="A15" s="85" t="s">
        <v>199</v>
      </c>
      <c r="B15" s="86" t="s">
        <v>200</v>
      </c>
      <c r="C15" s="87">
        <v>53.21</v>
      </c>
    </row>
    <row r="16" spans="1:3" ht="20.100000000000001" customHeight="1">
      <c r="A16" s="85" t="s">
        <v>201</v>
      </c>
      <c r="B16" s="86" t="s">
        <v>202</v>
      </c>
      <c r="C16" s="87">
        <v>146.12</v>
      </c>
    </row>
    <row r="17" spans="1:3" ht="20.100000000000001" customHeight="1">
      <c r="A17" s="85" t="s">
        <v>203</v>
      </c>
      <c r="B17" s="86" t="s">
        <v>204</v>
      </c>
      <c r="C17" s="87">
        <v>2.62</v>
      </c>
    </row>
    <row r="18" spans="1:3" ht="20.100000000000001" customHeight="1">
      <c r="A18" s="85" t="s">
        <v>205</v>
      </c>
      <c r="B18" s="86" t="s">
        <v>206</v>
      </c>
      <c r="C18" s="87">
        <v>1</v>
      </c>
    </row>
    <row r="19" spans="1:3" ht="20.100000000000001" customHeight="1">
      <c r="A19" s="85" t="s">
        <v>207</v>
      </c>
      <c r="B19" s="86" t="s">
        <v>208</v>
      </c>
      <c r="C19" s="87">
        <v>4</v>
      </c>
    </row>
    <row r="20" spans="1:3" ht="20.100000000000001" customHeight="1">
      <c r="A20" s="85" t="s">
        <v>209</v>
      </c>
      <c r="B20" s="86" t="s">
        <v>210</v>
      </c>
      <c r="C20" s="87">
        <v>6</v>
      </c>
    </row>
    <row r="21" spans="1:3" ht="20.100000000000001" customHeight="1">
      <c r="A21" s="85" t="s">
        <v>211</v>
      </c>
      <c r="B21" s="86" t="s">
        <v>212</v>
      </c>
      <c r="C21" s="87">
        <v>5</v>
      </c>
    </row>
    <row r="22" spans="1:3" ht="20.100000000000001" customHeight="1">
      <c r="A22" s="85" t="s">
        <v>213</v>
      </c>
      <c r="B22" s="86" t="s">
        <v>214</v>
      </c>
      <c r="C22" s="87">
        <v>1.05</v>
      </c>
    </row>
    <row r="23" spans="1:3" ht="20.100000000000001" customHeight="1">
      <c r="A23" s="85" t="s">
        <v>215</v>
      </c>
      <c r="B23" s="86" t="s">
        <v>216</v>
      </c>
      <c r="C23" s="87">
        <v>15</v>
      </c>
    </row>
    <row r="24" spans="1:3" ht="20.100000000000001" customHeight="1">
      <c r="A24" s="85" t="s">
        <v>217</v>
      </c>
      <c r="B24" s="86" t="s">
        <v>218</v>
      </c>
      <c r="C24" s="87">
        <v>8.8699999999999992</v>
      </c>
    </row>
    <row r="25" spans="1:3" ht="20.100000000000001" customHeight="1">
      <c r="A25" s="85" t="s">
        <v>219</v>
      </c>
      <c r="B25" s="86" t="s">
        <v>220</v>
      </c>
      <c r="C25" s="87">
        <v>0.41</v>
      </c>
    </row>
    <row r="26" spans="1:3" ht="20.100000000000001" customHeight="1">
      <c r="A26" s="85" t="s">
        <v>221</v>
      </c>
      <c r="B26" s="86" t="s">
        <v>222</v>
      </c>
      <c r="C26" s="87">
        <v>8.5</v>
      </c>
    </row>
    <row r="27" spans="1:3" ht="20.100000000000001" customHeight="1">
      <c r="A27" s="85" t="s">
        <v>223</v>
      </c>
      <c r="B27" s="86" t="s">
        <v>224</v>
      </c>
      <c r="C27" s="87">
        <v>85.67</v>
      </c>
    </row>
    <row r="28" spans="1:3" ht="20.100000000000001" customHeight="1">
      <c r="A28" s="85" t="s">
        <v>225</v>
      </c>
      <c r="B28" s="86" t="s">
        <v>226</v>
      </c>
      <c r="C28" s="87">
        <v>8</v>
      </c>
    </row>
    <row r="29" spans="1:3" ht="20.100000000000001" customHeight="1">
      <c r="A29" s="85" t="s">
        <v>227</v>
      </c>
      <c r="B29" s="86" t="s">
        <v>228</v>
      </c>
      <c r="C29" s="87">
        <v>4.3099999999999996</v>
      </c>
    </row>
    <row r="30" spans="1:3" ht="20.100000000000001" customHeight="1">
      <c r="A30" s="85" t="s">
        <v>229</v>
      </c>
      <c r="B30" s="86" t="s">
        <v>230</v>
      </c>
      <c r="C30" s="87">
        <v>2.91</v>
      </c>
    </row>
    <row r="31" spans="1:3" ht="20.100000000000001" customHeight="1">
      <c r="A31" s="85" t="s">
        <v>231</v>
      </c>
      <c r="B31" s="86" t="s">
        <v>232</v>
      </c>
      <c r="C31" s="87">
        <v>1.4</v>
      </c>
    </row>
  </sheetData>
  <sheetProtection formatCells="0" formatColumns="0" formatRows="0"/>
  <mergeCells count="3">
    <mergeCell ref="A2:C2"/>
    <mergeCell ref="A4:B4"/>
    <mergeCell ref="C4:C5"/>
  </mergeCells>
  <phoneticPr fontId="8" type="noConversion"/>
  <printOptions horizontalCentered="1"/>
  <pageMargins left="0.35" right="0.35" top="0.98" bottom="0.98" header="0.51" footer="0.5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"/>
  <sheetViews>
    <sheetView showGridLines="0" showZeros="0" workbookViewId="0"/>
  </sheetViews>
  <sheetFormatPr defaultColWidth="9" defaultRowHeight="15.6"/>
  <cols>
    <col min="1" max="1" width="17.88671875" style="1" customWidth="1"/>
    <col min="2" max="2" width="26" style="1" customWidth="1"/>
    <col min="3" max="5" width="13" style="1" customWidth="1"/>
    <col min="6" max="16384" width="9" style="1"/>
  </cols>
  <sheetData>
    <row r="1" spans="1:5" ht="15.6" customHeight="1">
      <c r="A1" s="97" t="s">
        <v>233</v>
      </c>
      <c r="B1" s="96"/>
      <c r="C1" s="96"/>
      <c r="D1" s="96"/>
      <c r="E1" s="96"/>
    </row>
    <row r="2" spans="1:5" ht="22.2" customHeight="1">
      <c r="A2" s="98" t="s">
        <v>157</v>
      </c>
      <c r="B2" s="99"/>
      <c r="C2" s="99"/>
      <c r="D2" s="99"/>
      <c r="E2" s="99"/>
    </row>
    <row r="3" spans="1:5" ht="18.75" customHeight="1">
      <c r="A3" s="80" t="s">
        <v>164</v>
      </c>
      <c r="B3" s="100"/>
      <c r="C3" s="100"/>
      <c r="D3" s="100"/>
      <c r="E3" s="101" t="s">
        <v>0</v>
      </c>
    </row>
    <row r="4" spans="1:5" ht="20.25" customHeight="1">
      <c r="A4" s="174" t="s">
        <v>36</v>
      </c>
      <c r="B4" s="174" t="s">
        <v>37</v>
      </c>
      <c r="C4" s="174" t="s">
        <v>69</v>
      </c>
      <c r="D4" s="174"/>
      <c r="E4" s="174"/>
    </row>
    <row r="5" spans="1:5" ht="18" customHeight="1">
      <c r="A5" s="174"/>
      <c r="B5" s="174"/>
      <c r="C5" s="102" t="s">
        <v>35</v>
      </c>
      <c r="D5" s="102" t="s">
        <v>40</v>
      </c>
      <c r="E5" s="102" t="s">
        <v>41</v>
      </c>
    </row>
    <row r="6" spans="1:5" s="84" customFormat="1" ht="20.25" customHeight="1">
      <c r="A6" s="114"/>
      <c r="B6" s="113"/>
      <c r="C6" s="95"/>
      <c r="D6" s="95"/>
      <c r="E6" s="95"/>
    </row>
  </sheetData>
  <sheetProtection formatCells="0" formatColumns="0" formatRows="0"/>
  <mergeCells count="3">
    <mergeCell ref="C4:E4"/>
    <mergeCell ref="A4:A5"/>
    <mergeCell ref="B4:B5"/>
  </mergeCells>
  <phoneticPr fontId="8" type="noConversion"/>
  <printOptions horizontalCentered="1"/>
  <pageMargins left="0.75" right="0.75" top="0.98" bottom="0.98" header="0.51" footer="0.5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"/>
  <sheetViews>
    <sheetView showGridLines="0" showZeros="0" workbookViewId="0"/>
  </sheetViews>
  <sheetFormatPr defaultColWidth="9" defaultRowHeight="15.6"/>
  <cols>
    <col min="1" max="1" width="17.88671875" style="1" customWidth="1"/>
    <col min="2" max="2" width="28.44140625" style="1" customWidth="1"/>
    <col min="3" max="5" width="12.21875" style="1" customWidth="1"/>
    <col min="6" max="16384" width="9" style="1"/>
  </cols>
  <sheetData>
    <row r="1" spans="1:5" ht="15.6" customHeight="1">
      <c r="A1" s="2" t="s">
        <v>103</v>
      </c>
    </row>
    <row r="2" spans="1:5" ht="22.2" customHeight="1">
      <c r="A2" s="5" t="s">
        <v>158</v>
      </c>
      <c r="B2" s="6"/>
      <c r="C2" s="6"/>
      <c r="D2" s="6"/>
      <c r="E2" s="6"/>
    </row>
    <row r="3" spans="1:5" ht="18.75" customHeight="1">
      <c r="A3" s="80" t="s">
        <v>234</v>
      </c>
      <c r="B3" s="7"/>
      <c r="C3" s="7"/>
      <c r="D3" s="7"/>
      <c r="E3" s="8" t="s">
        <v>0</v>
      </c>
    </row>
    <row r="4" spans="1:5" ht="20.25" customHeight="1">
      <c r="A4" s="174" t="s">
        <v>36</v>
      </c>
      <c r="B4" s="174" t="s">
        <v>37</v>
      </c>
      <c r="C4" s="174" t="s">
        <v>90</v>
      </c>
      <c r="D4" s="174"/>
      <c r="E4" s="174"/>
    </row>
    <row r="5" spans="1:5" ht="18" customHeight="1">
      <c r="A5" s="174"/>
      <c r="B5" s="174"/>
      <c r="C5" s="9" t="s">
        <v>35</v>
      </c>
      <c r="D5" s="9" t="s">
        <v>40</v>
      </c>
      <c r="E5" s="9" t="s">
        <v>41</v>
      </c>
    </row>
    <row r="6" spans="1:5" ht="20.25" customHeight="1">
      <c r="A6" s="57"/>
      <c r="B6" s="55"/>
      <c r="C6" s="56"/>
      <c r="D6" s="54"/>
      <c r="E6" s="56"/>
    </row>
  </sheetData>
  <sheetProtection formatCells="0" formatColumns="0" formatRows="0"/>
  <mergeCells count="3">
    <mergeCell ref="C4:E4"/>
    <mergeCell ref="A4:A5"/>
    <mergeCell ref="B4:B5"/>
  </mergeCells>
  <phoneticPr fontId="8" type="noConversion"/>
  <printOptions horizontalCentered="1"/>
  <pageMargins left="0.75" right="0.75" top="0.98" bottom="0.98" header="0.51" footer="0.5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BN37"/>
  <sheetViews>
    <sheetView showGridLines="0" showZeros="0" workbookViewId="0"/>
  </sheetViews>
  <sheetFormatPr defaultColWidth="5.109375" defaultRowHeight="12.9" customHeight="1"/>
  <cols>
    <col min="1" max="1" width="24.88671875" style="39" customWidth="1"/>
    <col min="2" max="2" width="10.6640625" style="39" customWidth="1"/>
    <col min="3" max="3" width="24.21875" style="39" customWidth="1"/>
    <col min="4" max="4" width="14.109375" style="39" customWidth="1"/>
    <col min="5" max="16384" width="5.109375" style="40"/>
  </cols>
  <sheetData>
    <row r="1" spans="1:66" ht="12.9" customHeight="1">
      <c r="A1" s="39" t="s">
        <v>104</v>
      </c>
    </row>
    <row r="2" spans="1:66" ht="28.5" customHeight="1">
      <c r="A2" s="41" t="s">
        <v>159</v>
      </c>
      <c r="B2" s="42"/>
      <c r="C2" s="43"/>
      <c r="D2" s="44"/>
    </row>
    <row r="3" spans="1:66" ht="15" customHeight="1">
      <c r="A3" s="91" t="s">
        <v>182</v>
      </c>
      <c r="B3" s="45"/>
      <c r="C3" s="46"/>
      <c r="D3" s="47" t="s">
        <v>0</v>
      </c>
    </row>
    <row r="4" spans="1:66" ht="18" customHeight="1">
      <c r="A4" s="48" t="s">
        <v>1</v>
      </c>
      <c r="B4" s="48"/>
      <c r="C4" s="48"/>
      <c r="D4" s="4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</row>
    <row r="5" spans="1:66" s="37" customFormat="1" ht="18" customHeight="1">
      <c r="A5" s="37" t="s">
        <v>2</v>
      </c>
      <c r="B5" s="37" t="s">
        <v>3</v>
      </c>
      <c r="C5" s="37" t="s">
        <v>4</v>
      </c>
      <c r="D5" s="37" t="s">
        <v>3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</row>
    <row r="6" spans="1:66" s="107" customFormat="1" ht="18" customHeight="1">
      <c r="A6" s="108" t="s">
        <v>5</v>
      </c>
      <c r="B6" s="112">
        <v>1486.53</v>
      </c>
      <c r="C6" s="104" t="s">
        <v>121</v>
      </c>
      <c r="D6" s="94">
        <v>1503.45</v>
      </c>
    </row>
    <row r="7" spans="1:66" s="107" customFormat="1" ht="18" customHeight="1">
      <c r="A7" s="106" t="s">
        <v>6</v>
      </c>
      <c r="B7" s="87">
        <v>0</v>
      </c>
      <c r="C7" s="104" t="s">
        <v>122</v>
      </c>
      <c r="D7" s="94">
        <v>0</v>
      </c>
    </row>
    <row r="8" spans="1:66" s="107" customFormat="1" ht="18" customHeight="1">
      <c r="A8" s="104" t="s">
        <v>8</v>
      </c>
      <c r="B8" s="87">
        <v>0</v>
      </c>
      <c r="C8" s="104" t="s">
        <v>123</v>
      </c>
      <c r="D8" s="94">
        <v>0</v>
      </c>
    </row>
    <row r="9" spans="1:66" s="107" customFormat="1" ht="18" customHeight="1">
      <c r="A9" s="104" t="s">
        <v>9</v>
      </c>
      <c r="B9" s="87">
        <f>SUM(B10:B14)</f>
        <v>0</v>
      </c>
      <c r="C9" s="104" t="s">
        <v>124</v>
      </c>
      <c r="D9" s="94">
        <v>0</v>
      </c>
    </row>
    <row r="10" spans="1:66" s="107" customFormat="1" ht="18" customHeight="1">
      <c r="A10" s="108" t="s">
        <v>10</v>
      </c>
      <c r="B10" s="87">
        <v>0</v>
      </c>
      <c r="C10" s="109" t="s">
        <v>125</v>
      </c>
      <c r="D10" s="94">
        <v>0</v>
      </c>
    </row>
    <row r="11" spans="1:66" s="107" customFormat="1" ht="18" customHeight="1">
      <c r="A11" s="108" t="s">
        <v>12</v>
      </c>
      <c r="B11" s="87">
        <v>0</v>
      </c>
      <c r="C11" s="104" t="s">
        <v>126</v>
      </c>
      <c r="D11" s="94">
        <v>0</v>
      </c>
    </row>
    <row r="12" spans="1:66" s="107" customFormat="1" ht="18" customHeight="1">
      <c r="A12" s="108" t="s">
        <v>14</v>
      </c>
      <c r="B12" s="94">
        <v>0</v>
      </c>
      <c r="C12" s="104" t="s">
        <v>127</v>
      </c>
      <c r="D12" s="94">
        <v>0</v>
      </c>
      <c r="N12" s="93"/>
      <c r="O12" s="93"/>
    </row>
    <row r="13" spans="1:66" s="107" customFormat="1" ht="18" customHeight="1">
      <c r="A13" s="108" t="s">
        <v>16</v>
      </c>
      <c r="B13" s="87">
        <v>0</v>
      </c>
      <c r="C13" s="104" t="s">
        <v>128</v>
      </c>
      <c r="D13" s="94">
        <v>74.63</v>
      </c>
      <c r="N13" s="93"/>
      <c r="O13" s="93"/>
    </row>
    <row r="14" spans="1:66" s="107" customFormat="1" ht="18" customHeight="1">
      <c r="A14" s="108" t="s">
        <v>18</v>
      </c>
      <c r="B14" s="87">
        <v>0</v>
      </c>
      <c r="C14" s="104" t="s">
        <v>19</v>
      </c>
      <c r="D14" s="94">
        <v>0</v>
      </c>
      <c r="N14" s="93"/>
      <c r="O14" s="93"/>
    </row>
    <row r="15" spans="1:66" s="107" customFormat="1" ht="18" customHeight="1">
      <c r="A15" s="104" t="s">
        <v>105</v>
      </c>
      <c r="B15" s="92"/>
      <c r="C15" s="104" t="s">
        <v>129</v>
      </c>
      <c r="D15" s="94">
        <v>37.25</v>
      </c>
      <c r="N15" s="93"/>
      <c r="O15" s="93"/>
    </row>
    <row r="16" spans="1:66" s="107" customFormat="1" ht="18" customHeight="1">
      <c r="A16" s="104"/>
      <c r="B16" s="110"/>
      <c r="C16" s="104" t="s">
        <v>130</v>
      </c>
      <c r="D16" s="94">
        <v>0</v>
      </c>
    </row>
    <row r="17" spans="1:4" s="107" customFormat="1" ht="18" customHeight="1">
      <c r="A17" s="108"/>
      <c r="B17" s="111"/>
      <c r="C17" s="104" t="s">
        <v>131</v>
      </c>
      <c r="D17" s="94">
        <v>0</v>
      </c>
    </row>
    <row r="18" spans="1:4" s="107" customFormat="1" ht="18" customHeight="1">
      <c r="A18" s="108"/>
      <c r="B18" s="111"/>
      <c r="C18" s="104" t="s">
        <v>132</v>
      </c>
      <c r="D18" s="94">
        <v>0</v>
      </c>
    </row>
    <row r="19" spans="1:4" s="107" customFormat="1" ht="18" customHeight="1">
      <c r="A19" s="108"/>
      <c r="B19" s="111"/>
      <c r="C19" s="104" t="s">
        <v>133</v>
      </c>
      <c r="D19" s="94">
        <v>0</v>
      </c>
    </row>
    <row r="20" spans="1:4" s="107" customFormat="1" ht="18" customHeight="1">
      <c r="A20" s="108"/>
      <c r="B20" s="111"/>
      <c r="C20" s="104" t="s">
        <v>134</v>
      </c>
      <c r="D20" s="94">
        <v>0</v>
      </c>
    </row>
    <row r="21" spans="1:4" s="107" customFormat="1" ht="18" customHeight="1">
      <c r="A21" s="108"/>
      <c r="B21" s="111"/>
      <c r="C21" s="104" t="s">
        <v>135</v>
      </c>
      <c r="D21" s="94">
        <v>0</v>
      </c>
    </row>
    <row r="22" spans="1:4" s="107" customFormat="1" ht="18" customHeight="1">
      <c r="A22" s="92"/>
      <c r="B22" s="92"/>
      <c r="C22" s="104" t="s">
        <v>20</v>
      </c>
      <c r="D22" s="94">
        <v>0</v>
      </c>
    </row>
    <row r="23" spans="1:4" s="107" customFormat="1" ht="18" customHeight="1">
      <c r="A23" s="92"/>
      <c r="B23" s="92"/>
      <c r="C23" s="104" t="s">
        <v>21</v>
      </c>
      <c r="D23" s="94">
        <v>0</v>
      </c>
    </row>
    <row r="24" spans="1:4" s="107" customFormat="1" ht="18" customHeight="1">
      <c r="A24" s="92"/>
      <c r="B24" s="92"/>
      <c r="C24" s="105" t="s">
        <v>136</v>
      </c>
      <c r="D24" s="94">
        <v>0</v>
      </c>
    </row>
    <row r="25" spans="1:4" s="107" customFormat="1" ht="18" customHeight="1">
      <c r="A25" s="92"/>
      <c r="B25" s="92"/>
      <c r="C25" s="106" t="s">
        <v>22</v>
      </c>
      <c r="D25" s="94">
        <v>71.2</v>
      </c>
    </row>
    <row r="26" spans="1:4" s="107" customFormat="1" ht="18" customHeight="1">
      <c r="A26" s="92"/>
      <c r="B26" s="92"/>
      <c r="C26" s="104" t="s">
        <v>140</v>
      </c>
      <c r="D26" s="94">
        <v>0</v>
      </c>
    </row>
    <row r="27" spans="1:4" s="107" customFormat="1" ht="18" customHeight="1">
      <c r="A27" s="92"/>
      <c r="B27" s="92"/>
      <c r="C27" s="104" t="s">
        <v>113</v>
      </c>
      <c r="D27" s="94">
        <v>0</v>
      </c>
    </row>
    <row r="28" spans="1:4" s="107" customFormat="1" ht="18" customHeight="1">
      <c r="A28" s="92"/>
      <c r="B28" s="92"/>
      <c r="C28" s="104" t="s">
        <v>23</v>
      </c>
      <c r="D28" s="94">
        <v>0</v>
      </c>
    </row>
    <row r="29" spans="1:4" s="107" customFormat="1" ht="18" customHeight="1">
      <c r="A29" s="92"/>
      <c r="B29" s="92"/>
      <c r="C29" s="104" t="s">
        <v>24</v>
      </c>
      <c r="D29" s="94">
        <v>0</v>
      </c>
    </row>
    <row r="30" spans="1:4" s="107" customFormat="1" ht="18" customHeight="1">
      <c r="A30" s="108"/>
      <c r="B30" s="111"/>
      <c r="C30" s="104" t="s">
        <v>25</v>
      </c>
      <c r="D30" s="94">
        <v>0</v>
      </c>
    </row>
    <row r="31" spans="1:4" s="107" customFormat="1" ht="18" customHeight="1">
      <c r="A31" s="108"/>
      <c r="B31" s="111"/>
      <c r="C31" s="104" t="s">
        <v>26</v>
      </c>
      <c r="D31" s="94">
        <v>0</v>
      </c>
    </row>
    <row r="32" spans="1:4" ht="18" customHeight="1">
      <c r="A32" s="50"/>
      <c r="B32" s="51"/>
      <c r="C32" s="26"/>
      <c r="D32" s="52"/>
    </row>
    <row r="33" spans="1:4" ht="18" customHeight="1">
      <c r="A33" s="37" t="s">
        <v>27</v>
      </c>
      <c r="B33" s="51">
        <f>SUM(B6:B9)+B15</f>
        <v>1486.53</v>
      </c>
      <c r="C33" s="37" t="s">
        <v>28</v>
      </c>
      <c r="D33" s="53">
        <f>SUM(D6:D31)</f>
        <v>1686.53</v>
      </c>
    </row>
    <row r="34" spans="1:4" s="107" customFormat="1" ht="18" customHeight="1">
      <c r="A34" s="106" t="s">
        <v>29</v>
      </c>
      <c r="B34" s="111">
        <v>200</v>
      </c>
      <c r="C34" s="106" t="s">
        <v>30</v>
      </c>
      <c r="D34" s="112">
        <f>B35-D33</f>
        <v>0</v>
      </c>
    </row>
    <row r="35" spans="1:4" ht="18" customHeight="1">
      <c r="A35" s="37" t="s">
        <v>31</v>
      </c>
      <c r="B35" s="51">
        <f>SUM(B33:B34)</f>
        <v>1686.53</v>
      </c>
      <c r="C35" s="37" t="s">
        <v>32</v>
      </c>
      <c r="D35" s="53">
        <f>D33+D34</f>
        <v>1686.53</v>
      </c>
    </row>
    <row r="36" spans="1:4" ht="18" customHeight="1">
      <c r="A36" s="39" t="s">
        <v>33</v>
      </c>
    </row>
    <row r="37" spans="1:4" ht="12.9" customHeight="1">
      <c r="A37" s="40"/>
      <c r="B37" s="40"/>
      <c r="C37" s="40"/>
      <c r="D37" s="40"/>
    </row>
  </sheetData>
  <sheetProtection formatCells="0" formatColumns="0" formatRows="0"/>
  <phoneticPr fontId="8" type="noConversion"/>
  <printOptions horizontalCentered="1"/>
  <pageMargins left="0.62992125984251968" right="0.39370078740157483" top="0.78740157480314965" bottom="0.31496062992125984" header="0.31496062992125984" footer="0.31496062992125984"/>
  <pageSetup paperSize="9" fitToHeight="9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S23"/>
  <sheetViews>
    <sheetView showGridLines="0" showZeros="0" workbookViewId="0"/>
  </sheetViews>
  <sheetFormatPr defaultColWidth="9" defaultRowHeight="15.6"/>
  <cols>
    <col min="1" max="1" width="9.77734375" style="1" customWidth="1"/>
    <col min="2" max="2" width="19.88671875" style="1" customWidth="1"/>
    <col min="3" max="3" width="9.77734375" style="1" customWidth="1"/>
    <col min="4" max="4" width="9" style="61" customWidth="1"/>
    <col min="5" max="5" width="9.77734375" style="1" customWidth="1"/>
    <col min="6" max="6" width="8.6640625" style="1" customWidth="1"/>
    <col min="7" max="7" width="9.77734375" style="1" customWidth="1"/>
    <col min="8" max="8" width="7.88671875" style="1" customWidth="1"/>
    <col min="9" max="13" width="9.77734375" style="1" customWidth="1"/>
    <col min="14" max="14" width="9" style="1" customWidth="1"/>
    <col min="15" max="16384" width="9" style="1"/>
  </cols>
  <sheetData>
    <row r="1" spans="1:19" ht="15.6" customHeight="1">
      <c r="A1" s="60" t="s">
        <v>106</v>
      </c>
    </row>
    <row r="2" spans="1:19" ht="22.2" customHeight="1">
      <c r="A2" s="167" t="s">
        <v>160</v>
      </c>
      <c r="B2" s="167"/>
      <c r="C2" s="167"/>
      <c r="D2" s="175"/>
      <c r="E2" s="167"/>
      <c r="F2" s="167"/>
      <c r="G2" s="167"/>
      <c r="H2" s="167"/>
      <c r="I2" s="167"/>
      <c r="J2" s="167"/>
      <c r="K2" s="167"/>
      <c r="L2" s="167"/>
      <c r="M2" s="167"/>
      <c r="N2" s="167"/>
    </row>
    <row r="3" spans="1:19" ht="20.25" customHeight="1">
      <c r="A3" s="176" t="s">
        <v>164</v>
      </c>
      <c r="B3" s="176"/>
      <c r="C3" s="12"/>
      <c r="D3" s="62"/>
      <c r="E3" s="12"/>
      <c r="F3" s="12"/>
      <c r="G3" s="12"/>
      <c r="H3" s="12"/>
      <c r="I3" s="12"/>
      <c r="J3" s="12"/>
      <c r="K3" s="12"/>
      <c r="L3" s="12"/>
      <c r="M3" s="177" t="s">
        <v>0</v>
      </c>
      <c r="N3" s="177"/>
    </row>
    <row r="4" spans="1:19" ht="31.5" customHeight="1">
      <c r="A4" s="178" t="s">
        <v>34</v>
      </c>
      <c r="B4" s="178"/>
      <c r="C4" s="179" t="s">
        <v>35</v>
      </c>
      <c r="D4" s="180" t="s">
        <v>141</v>
      </c>
      <c r="E4" s="179" t="s">
        <v>91</v>
      </c>
      <c r="F4" s="179" t="s">
        <v>92</v>
      </c>
      <c r="G4" s="179" t="s">
        <v>93</v>
      </c>
      <c r="H4" s="179" t="s">
        <v>97</v>
      </c>
      <c r="I4" s="169" t="s">
        <v>94</v>
      </c>
      <c r="J4" s="169"/>
      <c r="K4" s="169"/>
      <c r="L4" s="169"/>
      <c r="M4" s="169"/>
      <c r="N4" s="169"/>
    </row>
    <row r="5" spans="1:19" ht="42.75" customHeight="1">
      <c r="A5" s="14" t="s">
        <v>36</v>
      </c>
      <c r="B5" s="14" t="s">
        <v>37</v>
      </c>
      <c r="C5" s="179"/>
      <c r="D5" s="180"/>
      <c r="E5" s="179"/>
      <c r="F5" s="179"/>
      <c r="G5" s="179"/>
      <c r="H5" s="179"/>
      <c r="I5" s="4" t="s">
        <v>38</v>
      </c>
      <c r="J5" s="4" t="s">
        <v>11</v>
      </c>
      <c r="K5" s="4" t="s">
        <v>13</v>
      </c>
      <c r="L5" s="14" t="s">
        <v>15</v>
      </c>
      <c r="M5" s="14" t="s">
        <v>17</v>
      </c>
      <c r="N5" s="4" t="s">
        <v>95</v>
      </c>
    </row>
    <row r="6" spans="1:19" s="84" customFormat="1" ht="20.100000000000001" customHeight="1">
      <c r="A6" s="114"/>
      <c r="B6" s="89" t="s">
        <v>35</v>
      </c>
      <c r="C6" s="103">
        <v>1686.53</v>
      </c>
      <c r="D6" s="90">
        <v>200</v>
      </c>
      <c r="E6" s="103">
        <v>1486.53</v>
      </c>
      <c r="F6" s="103">
        <v>0</v>
      </c>
      <c r="G6" s="103">
        <v>0</v>
      </c>
      <c r="H6" s="103">
        <v>0</v>
      </c>
      <c r="I6" s="103">
        <v>0</v>
      </c>
      <c r="J6" s="103"/>
      <c r="K6" s="103"/>
      <c r="L6" s="103"/>
      <c r="M6" s="103"/>
      <c r="N6" s="103">
        <v>0</v>
      </c>
      <c r="O6" s="116"/>
      <c r="P6" s="116"/>
      <c r="Q6" s="116"/>
      <c r="R6" s="116"/>
      <c r="S6" s="116"/>
    </row>
    <row r="7" spans="1:19" ht="20.100000000000001" customHeight="1">
      <c r="A7" s="114">
        <v>201</v>
      </c>
      <c r="B7" s="89" t="s">
        <v>165</v>
      </c>
      <c r="C7" s="103">
        <v>1503.45</v>
      </c>
      <c r="D7" s="90">
        <v>200</v>
      </c>
      <c r="E7" s="103">
        <v>1303.45</v>
      </c>
      <c r="F7" s="103">
        <v>0</v>
      </c>
      <c r="G7" s="103">
        <v>0</v>
      </c>
      <c r="H7" s="103">
        <v>0</v>
      </c>
      <c r="I7" s="103">
        <v>0</v>
      </c>
      <c r="J7" s="103"/>
      <c r="K7" s="103"/>
      <c r="L7" s="103"/>
      <c r="M7" s="103"/>
      <c r="N7" s="103">
        <v>0</v>
      </c>
    </row>
    <row r="8" spans="1:19" ht="20.100000000000001" customHeight="1">
      <c r="A8" s="114">
        <v>20101</v>
      </c>
      <c r="B8" s="89" t="s">
        <v>166</v>
      </c>
      <c r="C8" s="103">
        <v>1503.45</v>
      </c>
      <c r="D8" s="90">
        <v>200</v>
      </c>
      <c r="E8" s="103">
        <v>1303.45</v>
      </c>
      <c r="F8" s="103">
        <v>0</v>
      </c>
      <c r="G8" s="103">
        <v>0</v>
      </c>
      <c r="H8" s="103">
        <v>0</v>
      </c>
      <c r="I8" s="103">
        <v>0</v>
      </c>
      <c r="J8" s="103"/>
      <c r="K8" s="103"/>
      <c r="L8" s="103"/>
      <c r="M8" s="103"/>
      <c r="N8" s="103">
        <v>0</v>
      </c>
    </row>
    <row r="9" spans="1:19" ht="20.100000000000001" customHeight="1">
      <c r="A9" s="114">
        <v>2010101</v>
      </c>
      <c r="B9" s="89" t="s">
        <v>167</v>
      </c>
      <c r="C9" s="103">
        <v>799.95</v>
      </c>
      <c r="D9" s="90">
        <v>200</v>
      </c>
      <c r="E9" s="103">
        <v>599.95000000000005</v>
      </c>
      <c r="F9" s="103">
        <v>0</v>
      </c>
      <c r="G9" s="103">
        <v>0</v>
      </c>
      <c r="H9" s="103">
        <v>0</v>
      </c>
      <c r="I9" s="103">
        <v>0</v>
      </c>
      <c r="J9" s="103"/>
      <c r="K9" s="103"/>
      <c r="L9" s="103"/>
      <c r="M9" s="103"/>
      <c r="N9" s="103">
        <v>0</v>
      </c>
    </row>
    <row r="10" spans="1:19" ht="20.100000000000001" customHeight="1">
      <c r="A10" s="114">
        <v>2010102</v>
      </c>
      <c r="B10" s="89" t="s">
        <v>168</v>
      </c>
      <c r="C10" s="103">
        <v>442.5</v>
      </c>
      <c r="D10" s="90">
        <v>0</v>
      </c>
      <c r="E10" s="103">
        <v>442.5</v>
      </c>
      <c r="F10" s="103">
        <v>0</v>
      </c>
      <c r="G10" s="103">
        <v>0</v>
      </c>
      <c r="H10" s="103">
        <v>0</v>
      </c>
      <c r="I10" s="103">
        <v>0</v>
      </c>
      <c r="J10" s="103"/>
      <c r="K10" s="103"/>
      <c r="L10" s="103"/>
      <c r="M10" s="103"/>
      <c r="N10" s="103">
        <v>0</v>
      </c>
    </row>
    <row r="11" spans="1:19" ht="20.100000000000001" customHeight="1">
      <c r="A11" s="114">
        <v>2010105</v>
      </c>
      <c r="B11" s="89" t="s">
        <v>169</v>
      </c>
      <c r="C11" s="103">
        <v>18</v>
      </c>
      <c r="D11" s="90">
        <v>0</v>
      </c>
      <c r="E11" s="103">
        <v>18</v>
      </c>
      <c r="F11" s="103">
        <v>0</v>
      </c>
      <c r="G11" s="103">
        <v>0</v>
      </c>
      <c r="H11" s="103">
        <v>0</v>
      </c>
      <c r="I11" s="103">
        <v>0</v>
      </c>
      <c r="J11" s="103"/>
      <c r="K11" s="103"/>
      <c r="L11" s="103"/>
      <c r="M11" s="103"/>
      <c r="N11" s="103">
        <v>0</v>
      </c>
    </row>
    <row r="12" spans="1:19" ht="20.100000000000001" customHeight="1">
      <c r="A12" s="114">
        <v>2010107</v>
      </c>
      <c r="B12" s="89" t="s">
        <v>170</v>
      </c>
      <c r="C12" s="103">
        <v>243</v>
      </c>
      <c r="D12" s="90">
        <v>0</v>
      </c>
      <c r="E12" s="103">
        <v>243</v>
      </c>
      <c r="F12" s="103">
        <v>0</v>
      </c>
      <c r="G12" s="103">
        <v>0</v>
      </c>
      <c r="H12" s="103">
        <v>0</v>
      </c>
      <c r="I12" s="103">
        <v>0</v>
      </c>
      <c r="J12" s="103"/>
      <c r="K12" s="103"/>
      <c r="L12" s="103"/>
      <c r="M12" s="103"/>
      <c r="N12" s="103">
        <v>0</v>
      </c>
    </row>
    <row r="13" spans="1:19" ht="20.100000000000001" customHeight="1">
      <c r="A13" s="114">
        <v>208</v>
      </c>
      <c r="B13" s="89" t="s">
        <v>171</v>
      </c>
      <c r="C13" s="103">
        <v>74.63</v>
      </c>
      <c r="D13" s="90">
        <v>0</v>
      </c>
      <c r="E13" s="103">
        <v>74.63</v>
      </c>
      <c r="F13" s="103">
        <v>0</v>
      </c>
      <c r="G13" s="103">
        <v>0</v>
      </c>
      <c r="H13" s="103">
        <v>0</v>
      </c>
      <c r="I13" s="103">
        <v>0</v>
      </c>
      <c r="J13" s="103"/>
      <c r="K13" s="103"/>
      <c r="L13" s="103"/>
      <c r="M13" s="103"/>
      <c r="N13" s="103">
        <v>0</v>
      </c>
    </row>
    <row r="14" spans="1:19" ht="20.100000000000001" customHeight="1">
      <c r="A14" s="114">
        <v>20805</v>
      </c>
      <c r="B14" s="89" t="s">
        <v>172</v>
      </c>
      <c r="C14" s="103">
        <v>74.63</v>
      </c>
      <c r="D14" s="90">
        <v>0</v>
      </c>
      <c r="E14" s="103">
        <v>74.63</v>
      </c>
      <c r="F14" s="103">
        <v>0</v>
      </c>
      <c r="G14" s="103">
        <v>0</v>
      </c>
      <c r="H14" s="103">
        <v>0</v>
      </c>
      <c r="I14" s="103">
        <v>0</v>
      </c>
      <c r="J14" s="103"/>
      <c r="K14" s="103"/>
      <c r="L14" s="103"/>
      <c r="M14" s="103"/>
      <c r="N14" s="103">
        <v>0</v>
      </c>
    </row>
    <row r="15" spans="1:19" ht="20.100000000000001" customHeight="1">
      <c r="A15" s="114">
        <v>2080505</v>
      </c>
      <c r="B15" s="89" t="s">
        <v>173</v>
      </c>
      <c r="C15" s="103">
        <v>74.63</v>
      </c>
      <c r="D15" s="90">
        <v>0</v>
      </c>
      <c r="E15" s="103">
        <v>74.63</v>
      </c>
      <c r="F15" s="103">
        <v>0</v>
      </c>
      <c r="G15" s="103">
        <v>0</v>
      </c>
      <c r="H15" s="103">
        <v>0</v>
      </c>
      <c r="I15" s="103">
        <v>0</v>
      </c>
      <c r="J15" s="103"/>
      <c r="K15" s="103"/>
      <c r="L15" s="103"/>
      <c r="M15" s="103"/>
      <c r="N15" s="103">
        <v>0</v>
      </c>
    </row>
    <row r="16" spans="1:19" ht="20.100000000000001" customHeight="1">
      <c r="A16" s="114">
        <v>210</v>
      </c>
      <c r="B16" s="89" t="s">
        <v>174</v>
      </c>
      <c r="C16" s="103">
        <v>37.25</v>
      </c>
      <c r="D16" s="90">
        <v>0</v>
      </c>
      <c r="E16" s="103">
        <v>37.25</v>
      </c>
      <c r="F16" s="103">
        <v>0</v>
      </c>
      <c r="G16" s="103">
        <v>0</v>
      </c>
      <c r="H16" s="103">
        <v>0</v>
      </c>
      <c r="I16" s="103">
        <v>0</v>
      </c>
      <c r="J16" s="103"/>
      <c r="K16" s="103"/>
      <c r="L16" s="103"/>
      <c r="M16" s="103"/>
      <c r="N16" s="103">
        <v>0</v>
      </c>
    </row>
    <row r="17" spans="1:14" ht="20.100000000000001" customHeight="1">
      <c r="A17" s="114">
        <v>21011</v>
      </c>
      <c r="B17" s="89" t="s">
        <v>175</v>
      </c>
      <c r="C17" s="103">
        <v>37.25</v>
      </c>
      <c r="D17" s="90">
        <v>0</v>
      </c>
      <c r="E17" s="103">
        <v>37.25</v>
      </c>
      <c r="F17" s="103">
        <v>0</v>
      </c>
      <c r="G17" s="103">
        <v>0</v>
      </c>
      <c r="H17" s="103">
        <v>0</v>
      </c>
      <c r="I17" s="103">
        <v>0</v>
      </c>
      <c r="J17" s="103"/>
      <c r="K17" s="103"/>
      <c r="L17" s="103"/>
      <c r="M17" s="103"/>
      <c r="N17" s="103">
        <v>0</v>
      </c>
    </row>
    <row r="18" spans="1:14" ht="20.100000000000001" customHeight="1">
      <c r="A18" s="114">
        <v>2101101</v>
      </c>
      <c r="B18" s="89" t="s">
        <v>176</v>
      </c>
      <c r="C18" s="103">
        <v>28.38</v>
      </c>
      <c r="D18" s="90">
        <v>0</v>
      </c>
      <c r="E18" s="103">
        <v>28.38</v>
      </c>
      <c r="F18" s="103">
        <v>0</v>
      </c>
      <c r="G18" s="103">
        <v>0</v>
      </c>
      <c r="H18" s="103">
        <v>0</v>
      </c>
      <c r="I18" s="103">
        <v>0</v>
      </c>
      <c r="J18" s="103"/>
      <c r="K18" s="103"/>
      <c r="L18" s="103"/>
      <c r="M18" s="103"/>
      <c r="N18" s="103">
        <v>0</v>
      </c>
    </row>
    <row r="19" spans="1:14" ht="20.100000000000001" customHeight="1">
      <c r="A19" s="114">
        <v>2101103</v>
      </c>
      <c r="B19" s="89" t="s">
        <v>177</v>
      </c>
      <c r="C19" s="103">
        <v>8.8699999999999992</v>
      </c>
      <c r="D19" s="90">
        <v>0</v>
      </c>
      <c r="E19" s="103">
        <v>8.8699999999999992</v>
      </c>
      <c r="F19" s="103">
        <v>0</v>
      </c>
      <c r="G19" s="103">
        <v>0</v>
      </c>
      <c r="H19" s="103">
        <v>0</v>
      </c>
      <c r="I19" s="103">
        <v>0</v>
      </c>
      <c r="J19" s="103"/>
      <c r="K19" s="103"/>
      <c r="L19" s="103"/>
      <c r="M19" s="103"/>
      <c r="N19" s="103">
        <v>0</v>
      </c>
    </row>
    <row r="20" spans="1:14" ht="20.100000000000001" customHeight="1">
      <c r="A20" s="114">
        <v>221</v>
      </c>
      <c r="B20" s="89" t="s">
        <v>178</v>
      </c>
      <c r="C20" s="103">
        <v>71.2</v>
      </c>
      <c r="D20" s="90">
        <v>0</v>
      </c>
      <c r="E20" s="103">
        <v>71.2</v>
      </c>
      <c r="F20" s="103">
        <v>0</v>
      </c>
      <c r="G20" s="103">
        <v>0</v>
      </c>
      <c r="H20" s="103">
        <v>0</v>
      </c>
      <c r="I20" s="103">
        <v>0</v>
      </c>
      <c r="J20" s="103"/>
      <c r="K20" s="103"/>
      <c r="L20" s="103"/>
      <c r="M20" s="103"/>
      <c r="N20" s="103">
        <v>0</v>
      </c>
    </row>
    <row r="21" spans="1:14" ht="20.100000000000001" customHeight="1">
      <c r="A21" s="114">
        <v>22102</v>
      </c>
      <c r="B21" s="89" t="s">
        <v>179</v>
      </c>
      <c r="C21" s="103">
        <v>71.2</v>
      </c>
      <c r="D21" s="90">
        <v>0</v>
      </c>
      <c r="E21" s="103">
        <v>71.2</v>
      </c>
      <c r="F21" s="103">
        <v>0</v>
      </c>
      <c r="G21" s="103">
        <v>0</v>
      </c>
      <c r="H21" s="103">
        <v>0</v>
      </c>
      <c r="I21" s="103">
        <v>0</v>
      </c>
      <c r="J21" s="103"/>
      <c r="K21" s="103"/>
      <c r="L21" s="103"/>
      <c r="M21" s="103"/>
      <c r="N21" s="103">
        <v>0</v>
      </c>
    </row>
    <row r="22" spans="1:14" ht="20.100000000000001" customHeight="1">
      <c r="A22" s="114">
        <v>2210201</v>
      </c>
      <c r="B22" s="89" t="s">
        <v>180</v>
      </c>
      <c r="C22" s="103">
        <v>53.21</v>
      </c>
      <c r="D22" s="90">
        <v>0</v>
      </c>
      <c r="E22" s="103">
        <v>53.21</v>
      </c>
      <c r="F22" s="103">
        <v>0</v>
      </c>
      <c r="G22" s="103">
        <v>0</v>
      </c>
      <c r="H22" s="103">
        <v>0</v>
      </c>
      <c r="I22" s="103">
        <v>0</v>
      </c>
      <c r="J22" s="103"/>
      <c r="K22" s="103"/>
      <c r="L22" s="103"/>
      <c r="M22" s="103"/>
      <c r="N22" s="103">
        <v>0</v>
      </c>
    </row>
    <row r="23" spans="1:14" ht="20.100000000000001" customHeight="1">
      <c r="A23" s="114">
        <v>2210202</v>
      </c>
      <c r="B23" s="89" t="s">
        <v>181</v>
      </c>
      <c r="C23" s="103">
        <v>17.989999999999998</v>
      </c>
      <c r="D23" s="90">
        <v>0</v>
      </c>
      <c r="E23" s="103">
        <v>17.989999999999998</v>
      </c>
      <c r="F23" s="103">
        <v>0</v>
      </c>
      <c r="G23" s="103">
        <v>0</v>
      </c>
      <c r="H23" s="103">
        <v>0</v>
      </c>
      <c r="I23" s="103">
        <v>0</v>
      </c>
      <c r="J23" s="103"/>
      <c r="K23" s="103"/>
      <c r="L23" s="103"/>
      <c r="M23" s="103"/>
      <c r="N23" s="103">
        <v>0</v>
      </c>
    </row>
  </sheetData>
  <sheetProtection formatCells="0" formatColumns="0" formatRows="0"/>
  <mergeCells count="11">
    <mergeCell ref="A2:N2"/>
    <mergeCell ref="A3:B3"/>
    <mergeCell ref="M3:N3"/>
    <mergeCell ref="A4:B4"/>
    <mergeCell ref="I4:N4"/>
    <mergeCell ref="C4:C5"/>
    <mergeCell ref="D4:D5"/>
    <mergeCell ref="E4:E5"/>
    <mergeCell ref="F4:F5"/>
    <mergeCell ref="G4:G5"/>
    <mergeCell ref="H4:H5"/>
  </mergeCells>
  <phoneticPr fontId="8" type="noConversion"/>
  <printOptions horizontalCentered="1"/>
  <pageMargins left="0.35" right="0.35" top="0.98" bottom="0.98" header="0.51" footer="0.5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3"/>
  <sheetViews>
    <sheetView showGridLines="0" showZeros="0" workbookViewId="0"/>
  </sheetViews>
  <sheetFormatPr defaultColWidth="9" defaultRowHeight="15.6"/>
  <cols>
    <col min="1" max="1" width="17.21875" style="1" customWidth="1"/>
    <col min="2" max="2" width="24.109375" style="1" customWidth="1"/>
    <col min="3" max="3" width="18.33203125" style="1" customWidth="1"/>
    <col min="4" max="5" width="17.109375" style="1" customWidth="1"/>
    <col min="6" max="16384" width="9" style="1"/>
  </cols>
  <sheetData>
    <row r="1" spans="1:5" ht="17.25" customHeight="1">
      <c r="A1" s="2" t="s">
        <v>107</v>
      </c>
    </row>
    <row r="2" spans="1:5" ht="21" customHeight="1">
      <c r="A2" s="167" t="s">
        <v>161</v>
      </c>
      <c r="B2" s="167"/>
      <c r="C2" s="167"/>
      <c r="D2" s="167"/>
      <c r="E2" s="167"/>
    </row>
    <row r="3" spans="1:5" ht="16.5" customHeight="1">
      <c r="A3" s="115" t="s">
        <v>182</v>
      </c>
      <c r="B3" s="59"/>
      <c r="C3" s="59"/>
      <c r="D3" s="59"/>
      <c r="E3" s="3" t="s">
        <v>0</v>
      </c>
    </row>
    <row r="4" spans="1:5" ht="27" customHeight="1">
      <c r="A4" s="178" t="s">
        <v>34</v>
      </c>
      <c r="B4" s="178"/>
      <c r="C4" s="168" t="s">
        <v>35</v>
      </c>
      <c r="D4" s="168" t="s">
        <v>40</v>
      </c>
      <c r="E4" s="168" t="s">
        <v>41</v>
      </c>
    </row>
    <row r="5" spans="1:5" ht="27" customHeight="1">
      <c r="A5" s="14" t="s">
        <v>36</v>
      </c>
      <c r="B5" s="14" t="s">
        <v>37</v>
      </c>
      <c r="C5" s="168"/>
      <c r="D5" s="168"/>
      <c r="E5" s="168"/>
    </row>
    <row r="6" spans="1:5" s="84" customFormat="1" ht="20.100000000000001" customHeight="1">
      <c r="A6" s="114"/>
      <c r="B6" s="83" t="s">
        <v>35</v>
      </c>
      <c r="C6" s="103">
        <v>1686.53</v>
      </c>
      <c r="D6" s="103">
        <v>1029.53</v>
      </c>
      <c r="E6" s="103">
        <v>657</v>
      </c>
    </row>
    <row r="7" spans="1:5" ht="20.100000000000001" customHeight="1">
      <c r="A7" s="114">
        <v>201</v>
      </c>
      <c r="B7" s="83" t="s">
        <v>165</v>
      </c>
      <c r="C7" s="103">
        <v>1503.45</v>
      </c>
      <c r="D7" s="103">
        <v>846.45</v>
      </c>
      <c r="E7" s="103">
        <v>657</v>
      </c>
    </row>
    <row r="8" spans="1:5" ht="20.100000000000001" customHeight="1">
      <c r="A8" s="114">
        <v>20101</v>
      </c>
      <c r="B8" s="83" t="s">
        <v>166</v>
      </c>
      <c r="C8" s="103">
        <v>1503.45</v>
      </c>
      <c r="D8" s="103">
        <v>846.45</v>
      </c>
      <c r="E8" s="103">
        <v>657</v>
      </c>
    </row>
    <row r="9" spans="1:5" ht="20.100000000000001" customHeight="1">
      <c r="A9" s="114">
        <v>2010105</v>
      </c>
      <c r="B9" s="83" t="s">
        <v>169</v>
      </c>
      <c r="C9" s="103">
        <v>18</v>
      </c>
      <c r="D9" s="103">
        <v>0</v>
      </c>
      <c r="E9" s="103">
        <v>18</v>
      </c>
    </row>
    <row r="10" spans="1:5" ht="20.100000000000001" customHeight="1">
      <c r="A10" s="114">
        <v>2010107</v>
      </c>
      <c r="B10" s="83" t="s">
        <v>170</v>
      </c>
      <c r="C10" s="103">
        <v>243</v>
      </c>
      <c r="D10" s="103">
        <v>0</v>
      </c>
      <c r="E10" s="103">
        <v>243</v>
      </c>
    </row>
    <row r="11" spans="1:5" ht="20.100000000000001" customHeight="1">
      <c r="A11" s="114">
        <v>2010101</v>
      </c>
      <c r="B11" s="83" t="s">
        <v>167</v>
      </c>
      <c r="C11" s="103">
        <v>799.95</v>
      </c>
      <c r="D11" s="103">
        <v>799.95</v>
      </c>
      <c r="E11" s="103">
        <v>0</v>
      </c>
    </row>
    <row r="12" spans="1:5" ht="20.100000000000001" customHeight="1">
      <c r="A12" s="114">
        <v>2010102</v>
      </c>
      <c r="B12" s="83" t="s">
        <v>168</v>
      </c>
      <c r="C12" s="103">
        <v>442.5</v>
      </c>
      <c r="D12" s="103">
        <v>46.5</v>
      </c>
      <c r="E12" s="103">
        <v>396</v>
      </c>
    </row>
    <row r="13" spans="1:5" ht="20.100000000000001" customHeight="1">
      <c r="A13" s="114">
        <v>208</v>
      </c>
      <c r="B13" s="83" t="s">
        <v>171</v>
      </c>
      <c r="C13" s="103">
        <v>74.63</v>
      </c>
      <c r="D13" s="103">
        <v>74.63</v>
      </c>
      <c r="E13" s="103">
        <v>0</v>
      </c>
    </row>
    <row r="14" spans="1:5" ht="20.100000000000001" customHeight="1">
      <c r="A14" s="114">
        <v>20805</v>
      </c>
      <c r="B14" s="83" t="s">
        <v>172</v>
      </c>
      <c r="C14" s="103">
        <v>74.63</v>
      </c>
      <c r="D14" s="103">
        <v>74.63</v>
      </c>
      <c r="E14" s="103">
        <v>0</v>
      </c>
    </row>
    <row r="15" spans="1:5" ht="20.100000000000001" customHeight="1">
      <c r="A15" s="114">
        <v>2080505</v>
      </c>
      <c r="B15" s="83" t="s">
        <v>173</v>
      </c>
      <c r="C15" s="103">
        <v>74.63</v>
      </c>
      <c r="D15" s="103">
        <v>74.63</v>
      </c>
      <c r="E15" s="103">
        <v>0</v>
      </c>
    </row>
    <row r="16" spans="1:5" ht="20.100000000000001" customHeight="1">
      <c r="A16" s="114">
        <v>210</v>
      </c>
      <c r="B16" s="83" t="s">
        <v>174</v>
      </c>
      <c r="C16" s="103">
        <v>37.25</v>
      </c>
      <c r="D16" s="103">
        <v>37.25</v>
      </c>
      <c r="E16" s="103">
        <v>0</v>
      </c>
    </row>
    <row r="17" spans="1:5" ht="20.100000000000001" customHeight="1">
      <c r="A17" s="114">
        <v>21011</v>
      </c>
      <c r="B17" s="83" t="s">
        <v>175</v>
      </c>
      <c r="C17" s="103">
        <v>37.25</v>
      </c>
      <c r="D17" s="103">
        <v>37.25</v>
      </c>
      <c r="E17" s="103">
        <v>0</v>
      </c>
    </row>
    <row r="18" spans="1:5" ht="20.100000000000001" customHeight="1">
      <c r="A18" s="114">
        <v>2101103</v>
      </c>
      <c r="B18" s="83" t="s">
        <v>177</v>
      </c>
      <c r="C18" s="103">
        <v>8.8699999999999992</v>
      </c>
      <c r="D18" s="103">
        <v>8.8699999999999992</v>
      </c>
      <c r="E18" s="103">
        <v>0</v>
      </c>
    </row>
    <row r="19" spans="1:5" ht="20.100000000000001" customHeight="1">
      <c r="A19" s="114">
        <v>2101101</v>
      </c>
      <c r="B19" s="83" t="s">
        <v>176</v>
      </c>
      <c r="C19" s="103">
        <v>28.38</v>
      </c>
      <c r="D19" s="103">
        <v>28.38</v>
      </c>
      <c r="E19" s="103">
        <v>0</v>
      </c>
    </row>
    <row r="20" spans="1:5" ht="20.100000000000001" customHeight="1">
      <c r="A20" s="114">
        <v>221</v>
      </c>
      <c r="B20" s="83" t="s">
        <v>178</v>
      </c>
      <c r="C20" s="103">
        <v>71.2</v>
      </c>
      <c r="D20" s="103">
        <v>71.2</v>
      </c>
      <c r="E20" s="103">
        <v>0</v>
      </c>
    </row>
    <row r="21" spans="1:5" ht="20.100000000000001" customHeight="1">
      <c r="A21" s="114">
        <v>22102</v>
      </c>
      <c r="B21" s="83" t="s">
        <v>179</v>
      </c>
      <c r="C21" s="103">
        <v>71.2</v>
      </c>
      <c r="D21" s="103">
        <v>71.2</v>
      </c>
      <c r="E21" s="103">
        <v>0</v>
      </c>
    </row>
    <row r="22" spans="1:5" ht="20.100000000000001" customHeight="1">
      <c r="A22" s="114">
        <v>2210201</v>
      </c>
      <c r="B22" s="83" t="s">
        <v>180</v>
      </c>
      <c r="C22" s="103">
        <v>53.21</v>
      </c>
      <c r="D22" s="103">
        <v>53.21</v>
      </c>
      <c r="E22" s="103">
        <v>0</v>
      </c>
    </row>
    <row r="23" spans="1:5" ht="20.100000000000001" customHeight="1">
      <c r="A23" s="114">
        <v>2210202</v>
      </c>
      <c r="B23" s="83" t="s">
        <v>181</v>
      </c>
      <c r="C23" s="103">
        <v>17.989999999999998</v>
      </c>
      <c r="D23" s="103">
        <v>17.989999999999998</v>
      </c>
      <c r="E23" s="103">
        <v>0</v>
      </c>
    </row>
  </sheetData>
  <sheetProtection formatCells="0" formatColumns="0" formatRows="0"/>
  <mergeCells count="5">
    <mergeCell ref="A2:E2"/>
    <mergeCell ref="A4:B4"/>
    <mergeCell ref="C4:C5"/>
    <mergeCell ref="D4:D5"/>
    <mergeCell ref="E4:E5"/>
  </mergeCells>
  <phoneticPr fontId="8" type="noConversion"/>
  <printOptions horizontalCentered="1"/>
  <pageMargins left="0.6" right="0.2" top="0.98" bottom="0.98" header="0.51" footer="0.5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9"/>
  <sheetViews>
    <sheetView showGridLines="0" showZeros="0" workbookViewId="0"/>
  </sheetViews>
  <sheetFormatPr defaultColWidth="6" defaultRowHeight="18" customHeight="1"/>
  <cols>
    <col min="1" max="1" width="8.88671875" style="66" customWidth="1"/>
    <col min="2" max="2" width="17.44140625" style="68" customWidth="1"/>
    <col min="3" max="3" width="9" style="67" customWidth="1"/>
    <col min="4" max="4" width="8.21875" style="67" customWidth="1"/>
    <col min="5" max="5" width="8.109375" style="67" customWidth="1"/>
    <col min="6" max="6" width="7" style="65" customWidth="1"/>
    <col min="7" max="7" width="7.44140625" style="65" customWidth="1"/>
    <col min="8" max="8" width="7" style="65" customWidth="1"/>
    <col min="9" max="10" width="7.109375" style="65" customWidth="1"/>
    <col min="11" max="11" width="7.33203125" style="65" customWidth="1"/>
    <col min="12" max="12" width="6.44140625" style="65" customWidth="1"/>
    <col min="13" max="13" width="8.109375" style="65" customWidth="1"/>
    <col min="14" max="14" width="6.44140625" style="65" customWidth="1"/>
    <col min="15" max="20" width="6.109375" style="65" customWidth="1"/>
    <col min="21" max="16384" width="6" style="65"/>
  </cols>
  <sheetData>
    <row r="1" spans="1:255" ht="18" customHeight="1">
      <c r="A1" s="140" t="s">
        <v>235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  <c r="DK1" s="121"/>
      <c r="DL1" s="121"/>
      <c r="DM1" s="121"/>
      <c r="DN1" s="121"/>
      <c r="DO1" s="121"/>
      <c r="DP1" s="121"/>
      <c r="DQ1" s="121"/>
      <c r="DR1" s="121"/>
      <c r="DS1" s="121"/>
      <c r="DT1" s="121"/>
      <c r="DU1" s="121"/>
      <c r="DV1" s="121"/>
      <c r="DW1" s="121"/>
      <c r="DX1" s="121"/>
      <c r="DY1" s="121"/>
      <c r="DZ1" s="121"/>
      <c r="EA1" s="121"/>
      <c r="EB1" s="121"/>
      <c r="EC1" s="121"/>
      <c r="ED1" s="121"/>
      <c r="EE1" s="121"/>
      <c r="EF1" s="121"/>
      <c r="EG1" s="121"/>
      <c r="EH1" s="121"/>
      <c r="EI1" s="121"/>
      <c r="EJ1" s="121"/>
      <c r="EK1" s="121"/>
      <c r="EL1" s="121"/>
      <c r="EM1" s="121"/>
      <c r="EN1" s="121"/>
      <c r="EO1" s="121"/>
      <c r="EP1" s="121"/>
      <c r="EQ1" s="121"/>
      <c r="ER1" s="121"/>
      <c r="ES1" s="121"/>
      <c r="ET1" s="121"/>
      <c r="EU1" s="121"/>
      <c r="EV1" s="121"/>
      <c r="EW1" s="121"/>
      <c r="EX1" s="121"/>
      <c r="EY1" s="121"/>
      <c r="EZ1" s="121"/>
      <c r="FA1" s="121"/>
      <c r="FB1" s="121"/>
      <c r="FC1" s="121"/>
      <c r="FD1" s="121"/>
      <c r="FE1" s="121"/>
      <c r="FF1" s="121"/>
      <c r="FG1" s="121"/>
      <c r="FH1" s="121"/>
      <c r="FI1" s="121"/>
      <c r="FJ1" s="121"/>
      <c r="FK1" s="121"/>
      <c r="FL1" s="121"/>
      <c r="FM1" s="121"/>
      <c r="FN1" s="121"/>
      <c r="FO1" s="121"/>
      <c r="FP1" s="121"/>
      <c r="FQ1" s="121"/>
      <c r="FR1" s="121"/>
      <c r="FS1" s="121"/>
      <c r="FT1" s="121"/>
      <c r="FU1" s="121"/>
      <c r="FV1" s="121"/>
      <c r="FW1" s="121"/>
      <c r="FX1" s="121"/>
      <c r="FY1" s="121"/>
      <c r="FZ1" s="121"/>
      <c r="GA1" s="121"/>
      <c r="GB1" s="121"/>
      <c r="GC1" s="121"/>
      <c r="GD1" s="121"/>
      <c r="GE1" s="121"/>
      <c r="GF1" s="121"/>
      <c r="GG1" s="121"/>
      <c r="GH1" s="121"/>
      <c r="GI1" s="121"/>
      <c r="GJ1" s="121"/>
      <c r="GK1" s="121"/>
      <c r="GL1" s="121"/>
      <c r="GM1" s="121"/>
      <c r="GN1" s="121"/>
      <c r="GO1" s="121"/>
      <c r="GP1" s="121"/>
      <c r="GQ1" s="121"/>
      <c r="GR1" s="121"/>
      <c r="GS1" s="121"/>
      <c r="GT1" s="121"/>
      <c r="GU1" s="121"/>
      <c r="GV1" s="121"/>
      <c r="GW1" s="121"/>
      <c r="GX1" s="121"/>
      <c r="GY1" s="121"/>
      <c r="GZ1" s="121"/>
      <c r="HA1" s="121"/>
      <c r="HB1" s="121"/>
      <c r="HC1" s="121"/>
      <c r="HD1" s="121"/>
      <c r="HE1" s="121"/>
      <c r="HF1" s="121"/>
      <c r="HG1" s="121"/>
      <c r="HH1" s="121"/>
      <c r="HI1" s="121"/>
      <c r="HJ1" s="121"/>
      <c r="HK1" s="121"/>
      <c r="HL1" s="121"/>
      <c r="HM1" s="121"/>
      <c r="HN1" s="121"/>
      <c r="HO1" s="121"/>
      <c r="HP1" s="121"/>
      <c r="HQ1" s="121"/>
      <c r="HR1" s="121"/>
      <c r="HS1" s="121"/>
      <c r="HT1" s="121"/>
      <c r="HU1" s="121"/>
      <c r="HV1" s="121"/>
      <c r="HW1" s="121"/>
      <c r="HX1" s="121"/>
      <c r="HY1" s="121"/>
      <c r="HZ1" s="121"/>
      <c r="IA1" s="121"/>
      <c r="IB1" s="121"/>
      <c r="IC1" s="121"/>
      <c r="ID1" s="121"/>
      <c r="IE1" s="121"/>
      <c r="IF1" s="121"/>
      <c r="IG1" s="121"/>
      <c r="IH1" s="121"/>
      <c r="II1" s="121"/>
      <c r="IJ1" s="121"/>
      <c r="IK1" s="121"/>
      <c r="IL1" s="121"/>
      <c r="IM1" s="121"/>
      <c r="IN1" s="121"/>
      <c r="IO1" s="121"/>
      <c r="IP1" s="121"/>
      <c r="IQ1" s="121"/>
      <c r="IR1" s="121"/>
      <c r="IS1" s="121"/>
      <c r="IT1" s="121"/>
      <c r="IU1" s="121"/>
    </row>
    <row r="2" spans="1:255" s="63" customFormat="1" ht="30" customHeight="1">
      <c r="A2" s="122"/>
      <c r="B2" s="123" t="s">
        <v>162</v>
      </c>
      <c r="C2" s="124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B2" s="126"/>
      <c r="CC2" s="126"/>
      <c r="CD2" s="126"/>
      <c r="CE2" s="126"/>
      <c r="CF2" s="126"/>
      <c r="CG2" s="126"/>
      <c r="CH2" s="126"/>
      <c r="CI2" s="126"/>
      <c r="CJ2" s="126"/>
      <c r="CK2" s="126"/>
      <c r="CL2" s="126"/>
      <c r="CM2" s="126"/>
      <c r="CN2" s="126"/>
      <c r="CO2" s="126"/>
      <c r="CP2" s="126"/>
      <c r="CQ2" s="126"/>
      <c r="CR2" s="126"/>
      <c r="CS2" s="126"/>
      <c r="CT2" s="126"/>
      <c r="CU2" s="126"/>
      <c r="CV2" s="126"/>
      <c r="CW2" s="126"/>
      <c r="CX2" s="126"/>
      <c r="CY2" s="126"/>
      <c r="CZ2" s="126"/>
      <c r="DA2" s="126"/>
      <c r="DB2" s="126"/>
      <c r="DC2" s="126"/>
      <c r="DD2" s="126"/>
      <c r="DE2" s="126"/>
      <c r="DF2" s="126"/>
      <c r="DG2" s="126"/>
      <c r="DH2" s="126"/>
      <c r="DI2" s="126"/>
      <c r="DJ2" s="126"/>
      <c r="DK2" s="126"/>
      <c r="DL2" s="126"/>
      <c r="DM2" s="126"/>
      <c r="DN2" s="126"/>
      <c r="DO2" s="126"/>
      <c r="DP2" s="126"/>
      <c r="DQ2" s="126"/>
      <c r="DR2" s="126"/>
      <c r="DS2" s="126"/>
      <c r="DT2" s="126"/>
      <c r="DU2" s="126"/>
      <c r="DV2" s="126"/>
      <c r="DW2" s="126"/>
      <c r="DX2" s="126"/>
      <c r="DY2" s="126"/>
      <c r="DZ2" s="126"/>
      <c r="EA2" s="126"/>
      <c r="EB2" s="126"/>
      <c r="EC2" s="126"/>
      <c r="ED2" s="126"/>
      <c r="EE2" s="126"/>
      <c r="EF2" s="126"/>
      <c r="EG2" s="126"/>
      <c r="EH2" s="126"/>
      <c r="EI2" s="126"/>
      <c r="EJ2" s="126"/>
      <c r="EK2" s="126"/>
      <c r="EL2" s="126"/>
      <c r="EM2" s="126"/>
      <c r="EN2" s="126"/>
      <c r="EO2" s="126"/>
      <c r="EP2" s="126"/>
      <c r="EQ2" s="126"/>
      <c r="ER2" s="126"/>
      <c r="ES2" s="126"/>
      <c r="ET2" s="126"/>
      <c r="EU2" s="126"/>
      <c r="EV2" s="126"/>
      <c r="EW2" s="126"/>
      <c r="EX2" s="126"/>
      <c r="EY2" s="126"/>
      <c r="EZ2" s="126"/>
      <c r="FA2" s="126"/>
      <c r="FB2" s="126"/>
      <c r="FC2" s="126"/>
      <c r="FD2" s="126"/>
      <c r="FE2" s="126"/>
      <c r="FF2" s="126"/>
      <c r="FG2" s="126"/>
      <c r="FH2" s="126"/>
      <c r="FI2" s="126"/>
      <c r="FJ2" s="126"/>
      <c r="FK2" s="126"/>
      <c r="FL2" s="126"/>
      <c r="FM2" s="126"/>
      <c r="FN2" s="126"/>
      <c r="FO2" s="126"/>
      <c r="FP2" s="126"/>
      <c r="FQ2" s="126"/>
      <c r="FR2" s="126"/>
      <c r="FS2" s="126"/>
      <c r="FT2" s="126"/>
      <c r="FU2" s="126"/>
      <c r="FV2" s="126"/>
      <c r="FW2" s="126"/>
      <c r="FX2" s="126"/>
      <c r="FY2" s="126"/>
      <c r="FZ2" s="126"/>
      <c r="GA2" s="126"/>
      <c r="GB2" s="126"/>
      <c r="GC2" s="126"/>
      <c r="GD2" s="126"/>
      <c r="GE2" s="126"/>
      <c r="GF2" s="126"/>
      <c r="GG2" s="126"/>
      <c r="GH2" s="126"/>
      <c r="GI2" s="126"/>
      <c r="GJ2" s="126"/>
      <c r="GK2" s="126"/>
      <c r="GL2" s="126"/>
      <c r="GM2" s="126"/>
      <c r="GN2" s="126"/>
      <c r="GO2" s="126"/>
      <c r="GP2" s="126"/>
      <c r="GQ2" s="126"/>
      <c r="GR2" s="126"/>
      <c r="GS2" s="126"/>
      <c r="GT2" s="126"/>
      <c r="GU2" s="126"/>
      <c r="GV2" s="126"/>
      <c r="GW2" s="126"/>
      <c r="GX2" s="126"/>
      <c r="GY2" s="126"/>
      <c r="GZ2" s="126"/>
      <c r="HA2" s="126"/>
      <c r="HB2" s="126"/>
      <c r="HC2" s="126"/>
      <c r="HD2" s="126"/>
      <c r="HE2" s="126"/>
      <c r="HF2" s="126"/>
      <c r="HG2" s="126"/>
      <c r="HH2" s="126"/>
      <c r="HI2" s="126"/>
      <c r="HJ2" s="126"/>
      <c r="HK2" s="126"/>
      <c r="HL2" s="126"/>
      <c r="HM2" s="126"/>
      <c r="HN2" s="126"/>
      <c r="HO2" s="126"/>
      <c r="HP2" s="126"/>
      <c r="HQ2" s="126"/>
      <c r="HR2" s="126"/>
      <c r="HS2" s="126"/>
      <c r="HT2" s="126"/>
      <c r="HU2" s="126"/>
      <c r="HV2" s="126"/>
      <c r="HW2" s="126"/>
      <c r="HX2" s="126"/>
      <c r="HY2" s="126"/>
      <c r="HZ2" s="126"/>
      <c r="IA2" s="126"/>
      <c r="IB2" s="126"/>
      <c r="IC2" s="126"/>
      <c r="ID2" s="126"/>
      <c r="IE2" s="126"/>
      <c r="IF2" s="126"/>
      <c r="IG2" s="126"/>
      <c r="IH2" s="126"/>
      <c r="II2" s="126"/>
      <c r="IJ2" s="126"/>
      <c r="IK2" s="126"/>
      <c r="IL2" s="126"/>
      <c r="IM2" s="126"/>
      <c r="IN2" s="126"/>
      <c r="IO2" s="126"/>
      <c r="IP2" s="126"/>
      <c r="IQ2" s="126"/>
      <c r="IR2" s="126"/>
      <c r="IS2" s="126"/>
      <c r="IT2" s="126"/>
      <c r="IU2" s="126"/>
    </row>
    <row r="3" spans="1:255" s="64" customFormat="1" ht="18" customHeight="1">
      <c r="A3" s="127"/>
      <c r="B3" s="128" t="s">
        <v>70</v>
      </c>
      <c r="C3" s="129"/>
      <c r="D3" s="129"/>
      <c r="E3" s="130"/>
      <c r="F3" s="127"/>
      <c r="G3" s="127"/>
      <c r="H3" s="127"/>
      <c r="I3" s="127"/>
      <c r="J3" s="127"/>
      <c r="K3" s="127"/>
      <c r="L3" s="127"/>
      <c r="M3" s="127"/>
      <c r="N3" s="131"/>
      <c r="O3" s="131"/>
      <c r="P3" s="131"/>
      <c r="Q3" s="131"/>
      <c r="R3" s="131"/>
      <c r="S3" s="131"/>
      <c r="T3" s="132" t="s">
        <v>0</v>
      </c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7"/>
      <c r="DF3" s="127"/>
      <c r="DG3" s="127"/>
      <c r="DH3" s="127"/>
      <c r="DI3" s="127"/>
      <c r="DJ3" s="127"/>
      <c r="DK3" s="127"/>
      <c r="DL3" s="127"/>
      <c r="DM3" s="127"/>
      <c r="DN3" s="127"/>
      <c r="DO3" s="127"/>
      <c r="DP3" s="127"/>
      <c r="DQ3" s="127"/>
      <c r="DR3" s="127"/>
      <c r="DS3" s="127"/>
      <c r="DT3" s="127"/>
      <c r="DU3" s="127"/>
      <c r="DV3" s="127"/>
      <c r="DW3" s="127"/>
      <c r="DX3" s="127"/>
      <c r="DY3" s="127"/>
      <c r="DZ3" s="127"/>
      <c r="EA3" s="127"/>
      <c r="EB3" s="127"/>
      <c r="EC3" s="127"/>
      <c r="ED3" s="127"/>
      <c r="EE3" s="127"/>
      <c r="EF3" s="127"/>
      <c r="EG3" s="127"/>
      <c r="EH3" s="127"/>
      <c r="EI3" s="127"/>
      <c r="EJ3" s="127"/>
      <c r="EK3" s="127"/>
      <c r="EL3" s="127"/>
      <c r="EM3" s="127"/>
      <c r="EN3" s="127"/>
      <c r="EO3" s="127"/>
      <c r="EP3" s="127"/>
      <c r="EQ3" s="127"/>
      <c r="ER3" s="127"/>
      <c r="ES3" s="127"/>
      <c r="ET3" s="127"/>
      <c r="EU3" s="127"/>
      <c r="EV3" s="127"/>
      <c r="EW3" s="127"/>
      <c r="EX3" s="127"/>
      <c r="EY3" s="127"/>
      <c r="EZ3" s="127"/>
      <c r="FA3" s="127"/>
      <c r="FB3" s="127"/>
      <c r="FC3" s="127"/>
      <c r="FD3" s="127"/>
      <c r="FE3" s="127"/>
      <c r="FF3" s="127"/>
      <c r="FG3" s="127"/>
      <c r="FH3" s="127"/>
      <c r="FI3" s="127"/>
      <c r="FJ3" s="127"/>
      <c r="FK3" s="127"/>
      <c r="FL3" s="127"/>
      <c r="FM3" s="127"/>
      <c r="FN3" s="127"/>
      <c r="FO3" s="127"/>
      <c r="FP3" s="127"/>
      <c r="FQ3" s="127"/>
      <c r="FR3" s="127"/>
      <c r="FS3" s="127"/>
      <c r="FT3" s="127"/>
      <c r="FU3" s="127"/>
      <c r="FV3" s="127"/>
      <c r="FW3" s="127"/>
      <c r="FX3" s="127"/>
      <c r="FY3" s="127"/>
      <c r="FZ3" s="127"/>
      <c r="GA3" s="127"/>
      <c r="GB3" s="127"/>
      <c r="GC3" s="127"/>
      <c r="GD3" s="127"/>
      <c r="GE3" s="127"/>
      <c r="GF3" s="127"/>
      <c r="GG3" s="127"/>
      <c r="GH3" s="127"/>
      <c r="GI3" s="127"/>
      <c r="GJ3" s="127"/>
      <c r="GK3" s="127"/>
      <c r="GL3" s="127"/>
      <c r="GM3" s="127"/>
      <c r="GN3" s="127"/>
      <c r="GO3" s="127"/>
      <c r="GP3" s="127"/>
      <c r="GQ3" s="127"/>
      <c r="GR3" s="127"/>
      <c r="GS3" s="127"/>
      <c r="GT3" s="127"/>
      <c r="GU3" s="127"/>
      <c r="GV3" s="127"/>
      <c r="GW3" s="127"/>
      <c r="GX3" s="127"/>
      <c r="GY3" s="127"/>
      <c r="GZ3" s="127"/>
      <c r="HA3" s="127"/>
      <c r="HB3" s="127"/>
      <c r="HC3" s="127"/>
      <c r="HD3" s="127"/>
      <c r="HE3" s="127"/>
      <c r="HF3" s="127"/>
      <c r="HG3" s="127"/>
      <c r="HH3" s="127"/>
      <c r="HI3" s="127"/>
      <c r="HJ3" s="127"/>
      <c r="HK3" s="127"/>
      <c r="HL3" s="127"/>
      <c r="HM3" s="127"/>
      <c r="HN3" s="127"/>
      <c r="HO3" s="127"/>
      <c r="HP3" s="127"/>
      <c r="HQ3" s="127"/>
      <c r="HR3" s="127"/>
      <c r="HS3" s="127"/>
      <c r="HT3" s="127"/>
      <c r="HU3" s="127"/>
      <c r="HV3" s="127"/>
      <c r="HW3" s="127"/>
      <c r="HX3" s="127"/>
      <c r="HY3" s="127"/>
      <c r="HZ3" s="127"/>
      <c r="IA3" s="127"/>
      <c r="IB3" s="127"/>
      <c r="IC3" s="127"/>
      <c r="ID3" s="127"/>
      <c r="IE3" s="127"/>
      <c r="IF3" s="127"/>
      <c r="IG3" s="127"/>
      <c r="IH3" s="127"/>
      <c r="II3" s="127"/>
      <c r="IJ3" s="127"/>
      <c r="IK3" s="127"/>
      <c r="IL3" s="127"/>
      <c r="IM3" s="127"/>
      <c r="IN3" s="127"/>
      <c r="IO3" s="127"/>
      <c r="IP3" s="127"/>
      <c r="IQ3" s="127"/>
      <c r="IR3" s="127"/>
      <c r="IS3" s="127"/>
      <c r="IT3" s="127"/>
      <c r="IU3" s="127"/>
    </row>
    <row r="4" spans="1:255" s="64" customFormat="1" ht="34.5" customHeight="1">
      <c r="A4" s="181" t="s">
        <v>71</v>
      </c>
      <c r="B4" s="181" t="s">
        <v>72</v>
      </c>
      <c r="C4" s="181" t="s">
        <v>35</v>
      </c>
      <c r="D4" s="134" t="s">
        <v>73</v>
      </c>
      <c r="E4" s="134"/>
      <c r="F4" s="134"/>
      <c r="G4" s="134"/>
      <c r="H4" s="134"/>
      <c r="I4" s="134"/>
      <c r="J4" s="181" t="s">
        <v>74</v>
      </c>
      <c r="K4" s="181" t="s">
        <v>7</v>
      </c>
      <c r="L4" s="181" t="s">
        <v>75</v>
      </c>
      <c r="M4" s="181" t="s">
        <v>76</v>
      </c>
      <c r="N4" s="181" t="s">
        <v>39</v>
      </c>
      <c r="O4" s="134" t="s">
        <v>77</v>
      </c>
      <c r="P4" s="134"/>
      <c r="Q4" s="134"/>
      <c r="R4" s="134"/>
      <c r="S4" s="134"/>
      <c r="T4" s="134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27"/>
      <c r="EI4" s="127"/>
      <c r="EJ4" s="127"/>
      <c r="EK4" s="127"/>
      <c r="EL4" s="127"/>
      <c r="EM4" s="127"/>
      <c r="EN4" s="127"/>
      <c r="EO4" s="127"/>
      <c r="EP4" s="127"/>
      <c r="EQ4" s="127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27"/>
      <c r="FG4" s="127"/>
      <c r="FH4" s="127"/>
      <c r="FI4" s="127"/>
      <c r="FJ4" s="127"/>
      <c r="FK4" s="127"/>
      <c r="FL4" s="127"/>
      <c r="FM4" s="127"/>
      <c r="FN4" s="127"/>
      <c r="FO4" s="127"/>
      <c r="FP4" s="127"/>
      <c r="FQ4" s="127"/>
      <c r="FR4" s="127"/>
      <c r="FS4" s="127"/>
      <c r="FT4" s="127"/>
      <c r="FU4" s="127"/>
      <c r="FV4" s="127"/>
      <c r="FW4" s="127"/>
      <c r="FX4" s="127"/>
      <c r="FY4" s="127"/>
      <c r="FZ4" s="127"/>
      <c r="GA4" s="127"/>
      <c r="GB4" s="127"/>
      <c r="GC4" s="127"/>
      <c r="GD4" s="127"/>
      <c r="GE4" s="127"/>
      <c r="GF4" s="127"/>
      <c r="GG4" s="127"/>
      <c r="GH4" s="127"/>
      <c r="GI4" s="127"/>
      <c r="GJ4" s="127"/>
      <c r="GK4" s="127"/>
      <c r="GL4" s="127"/>
      <c r="GM4" s="127"/>
      <c r="GN4" s="127"/>
      <c r="GO4" s="127"/>
      <c r="GP4" s="127"/>
      <c r="GQ4" s="127"/>
      <c r="GR4" s="127"/>
      <c r="GS4" s="127"/>
      <c r="GT4" s="127"/>
      <c r="GU4" s="127"/>
      <c r="GV4" s="127"/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127"/>
      <c r="HU4" s="127"/>
      <c r="HV4" s="127"/>
      <c r="HW4" s="127"/>
      <c r="HX4" s="127"/>
      <c r="HY4" s="127"/>
      <c r="HZ4" s="127"/>
      <c r="IA4" s="127"/>
      <c r="IB4" s="127"/>
      <c r="IC4" s="127"/>
      <c r="ID4" s="127"/>
      <c r="IE4" s="127"/>
      <c r="IF4" s="127"/>
      <c r="IG4" s="127"/>
      <c r="IH4" s="127"/>
      <c r="II4" s="127"/>
      <c r="IJ4" s="127"/>
      <c r="IK4" s="127"/>
      <c r="IL4" s="127"/>
      <c r="IM4" s="127"/>
      <c r="IN4" s="127"/>
      <c r="IO4" s="127"/>
      <c r="IP4" s="127"/>
      <c r="IQ4" s="127"/>
      <c r="IR4" s="127"/>
      <c r="IS4" s="127"/>
      <c r="IT4" s="127"/>
      <c r="IU4" s="127"/>
    </row>
    <row r="5" spans="1:255" s="64" customFormat="1" ht="51.75" customHeight="1">
      <c r="A5" s="181"/>
      <c r="B5" s="181"/>
      <c r="C5" s="181"/>
      <c r="D5" s="133" t="s">
        <v>38</v>
      </c>
      <c r="E5" s="133" t="s">
        <v>56</v>
      </c>
      <c r="F5" s="135" t="s">
        <v>78</v>
      </c>
      <c r="G5" s="135" t="s">
        <v>79</v>
      </c>
      <c r="H5" s="135" t="s">
        <v>80</v>
      </c>
      <c r="I5" s="133" t="s">
        <v>81</v>
      </c>
      <c r="J5" s="181"/>
      <c r="K5" s="181"/>
      <c r="L5" s="181"/>
      <c r="M5" s="181"/>
      <c r="N5" s="181"/>
      <c r="O5" s="136" t="s">
        <v>82</v>
      </c>
      <c r="P5" s="136" t="s">
        <v>83</v>
      </c>
      <c r="Q5" s="136" t="s">
        <v>84</v>
      </c>
      <c r="R5" s="136" t="s">
        <v>85</v>
      </c>
      <c r="S5" s="136" t="s">
        <v>86</v>
      </c>
      <c r="T5" s="136" t="s">
        <v>87</v>
      </c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  <c r="DB5" s="127"/>
      <c r="DC5" s="127"/>
      <c r="DD5" s="127"/>
      <c r="DE5" s="127"/>
      <c r="DF5" s="127"/>
      <c r="DG5" s="127"/>
      <c r="DH5" s="127"/>
      <c r="DI5" s="127"/>
      <c r="DJ5" s="127"/>
      <c r="DK5" s="127"/>
      <c r="DL5" s="127"/>
      <c r="DM5" s="127"/>
      <c r="DN5" s="127"/>
      <c r="DO5" s="127"/>
      <c r="DP5" s="127"/>
      <c r="DQ5" s="127"/>
      <c r="DR5" s="127"/>
      <c r="DS5" s="127"/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  <c r="EF5" s="127"/>
      <c r="EG5" s="127"/>
      <c r="EH5" s="127"/>
      <c r="EI5" s="127"/>
      <c r="EJ5" s="127"/>
      <c r="EK5" s="127"/>
      <c r="EL5" s="127"/>
      <c r="EM5" s="127"/>
      <c r="EN5" s="127"/>
      <c r="EO5" s="127"/>
      <c r="EP5" s="127"/>
      <c r="EQ5" s="127"/>
      <c r="ER5" s="127"/>
      <c r="ES5" s="127"/>
      <c r="ET5" s="127"/>
      <c r="EU5" s="127"/>
      <c r="EV5" s="127"/>
      <c r="EW5" s="127"/>
      <c r="EX5" s="127"/>
      <c r="EY5" s="127"/>
      <c r="EZ5" s="127"/>
      <c r="FA5" s="127"/>
      <c r="FB5" s="127"/>
      <c r="FC5" s="127"/>
      <c r="FD5" s="127"/>
      <c r="FE5" s="127"/>
      <c r="FF5" s="127"/>
      <c r="FG5" s="127"/>
      <c r="FH5" s="127"/>
      <c r="FI5" s="127"/>
      <c r="FJ5" s="127"/>
      <c r="FK5" s="127"/>
      <c r="FL5" s="127"/>
      <c r="FM5" s="127"/>
      <c r="FN5" s="127"/>
      <c r="FO5" s="127"/>
      <c r="FP5" s="127"/>
      <c r="FQ5" s="127"/>
      <c r="FR5" s="127"/>
      <c r="FS5" s="127"/>
      <c r="FT5" s="127"/>
      <c r="FU5" s="127"/>
      <c r="FV5" s="127"/>
      <c r="FW5" s="127"/>
      <c r="FX5" s="127"/>
      <c r="FY5" s="127"/>
      <c r="FZ5" s="127"/>
      <c r="GA5" s="127"/>
      <c r="GB5" s="127"/>
      <c r="GC5" s="127"/>
      <c r="GD5" s="127"/>
      <c r="GE5" s="127"/>
      <c r="GF5" s="127"/>
      <c r="GG5" s="127"/>
      <c r="GH5" s="127"/>
      <c r="GI5" s="127"/>
      <c r="GJ5" s="127"/>
      <c r="GK5" s="127"/>
      <c r="GL5" s="127"/>
      <c r="GM5" s="127"/>
      <c r="GN5" s="127"/>
      <c r="GO5" s="127"/>
      <c r="GP5" s="127"/>
      <c r="GQ5" s="127"/>
      <c r="GR5" s="127"/>
      <c r="GS5" s="127"/>
      <c r="GT5" s="127"/>
      <c r="GU5" s="127"/>
      <c r="GV5" s="127"/>
      <c r="GW5" s="127"/>
      <c r="GX5" s="127"/>
      <c r="GY5" s="127"/>
      <c r="GZ5" s="127"/>
      <c r="HA5" s="127"/>
      <c r="HB5" s="127"/>
      <c r="HC5" s="127"/>
      <c r="HD5" s="127"/>
      <c r="HE5" s="127"/>
      <c r="HF5" s="127"/>
      <c r="HG5" s="127"/>
      <c r="HH5" s="127"/>
      <c r="HI5" s="127"/>
      <c r="HJ5" s="127"/>
      <c r="HK5" s="127"/>
      <c r="HL5" s="127"/>
      <c r="HM5" s="127"/>
      <c r="HN5" s="127"/>
      <c r="HO5" s="127"/>
      <c r="HP5" s="127"/>
      <c r="HQ5" s="127"/>
      <c r="HR5" s="127"/>
      <c r="HS5" s="127"/>
      <c r="HT5" s="127"/>
      <c r="HU5" s="127"/>
      <c r="HV5" s="127"/>
      <c r="HW5" s="127"/>
      <c r="HX5" s="127"/>
      <c r="HY5" s="127"/>
      <c r="HZ5" s="127"/>
      <c r="IA5" s="127"/>
      <c r="IB5" s="127"/>
      <c r="IC5" s="127"/>
      <c r="ID5" s="127"/>
      <c r="IE5" s="127"/>
      <c r="IF5" s="127"/>
      <c r="IG5" s="127"/>
      <c r="IH5" s="127"/>
      <c r="II5" s="127"/>
      <c r="IJ5" s="127"/>
      <c r="IK5" s="127"/>
      <c r="IL5" s="127"/>
      <c r="IM5" s="127"/>
      <c r="IN5" s="127"/>
      <c r="IO5" s="127"/>
      <c r="IP5" s="127"/>
      <c r="IQ5" s="127"/>
      <c r="IR5" s="127"/>
      <c r="IS5" s="127"/>
      <c r="IT5" s="127"/>
      <c r="IU5" s="127"/>
    </row>
    <row r="6" spans="1:255" ht="18" customHeight="1">
      <c r="A6" s="137" t="s">
        <v>88</v>
      </c>
      <c r="B6" s="137" t="s">
        <v>88</v>
      </c>
      <c r="C6" s="137">
        <v>1</v>
      </c>
      <c r="D6" s="137">
        <v>2</v>
      </c>
      <c r="E6" s="137">
        <v>3</v>
      </c>
      <c r="F6" s="137">
        <v>4</v>
      </c>
      <c r="G6" s="137">
        <v>5</v>
      </c>
      <c r="H6" s="137">
        <v>6</v>
      </c>
      <c r="I6" s="137">
        <v>7</v>
      </c>
      <c r="J6" s="137">
        <v>8</v>
      </c>
      <c r="K6" s="137">
        <v>9</v>
      </c>
      <c r="L6" s="137">
        <v>10</v>
      </c>
      <c r="M6" s="137">
        <v>11</v>
      </c>
      <c r="N6" s="137">
        <v>12</v>
      </c>
      <c r="O6" s="137">
        <v>13</v>
      </c>
      <c r="P6" s="137">
        <v>14</v>
      </c>
      <c r="Q6" s="137">
        <v>15</v>
      </c>
      <c r="R6" s="137">
        <v>16</v>
      </c>
      <c r="S6" s="137">
        <v>17</v>
      </c>
      <c r="T6" s="137">
        <v>18</v>
      </c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1"/>
      <c r="DA6" s="121"/>
      <c r="DB6" s="121"/>
      <c r="DC6" s="121"/>
      <c r="DD6" s="121"/>
      <c r="DE6" s="121"/>
      <c r="DF6" s="121"/>
      <c r="DG6" s="121"/>
      <c r="DH6" s="121"/>
      <c r="DI6" s="121"/>
      <c r="DJ6" s="121"/>
      <c r="DK6" s="121"/>
      <c r="DL6" s="121"/>
      <c r="DM6" s="121"/>
      <c r="DN6" s="121"/>
      <c r="DO6" s="121"/>
      <c r="DP6" s="121"/>
      <c r="DQ6" s="121"/>
      <c r="DR6" s="121"/>
      <c r="DS6" s="121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1"/>
      <c r="EJ6" s="121"/>
      <c r="EK6" s="121"/>
      <c r="EL6" s="121"/>
      <c r="EM6" s="121"/>
      <c r="EN6" s="121"/>
      <c r="EO6" s="121"/>
      <c r="EP6" s="121"/>
      <c r="EQ6" s="121"/>
      <c r="ER6" s="121"/>
      <c r="ES6" s="121"/>
      <c r="ET6" s="121"/>
      <c r="EU6" s="121"/>
      <c r="EV6" s="121"/>
      <c r="EW6" s="121"/>
      <c r="EX6" s="121"/>
      <c r="EY6" s="121"/>
      <c r="EZ6" s="121"/>
      <c r="FA6" s="121"/>
      <c r="FB6" s="121"/>
      <c r="FC6" s="121"/>
      <c r="FD6" s="121"/>
      <c r="FE6" s="121"/>
      <c r="FF6" s="121"/>
      <c r="FG6" s="121"/>
      <c r="FH6" s="121"/>
      <c r="FI6" s="121"/>
      <c r="FJ6" s="121"/>
      <c r="FK6" s="121"/>
      <c r="FL6" s="121"/>
      <c r="FM6" s="121"/>
      <c r="FN6" s="121"/>
      <c r="FO6" s="121"/>
      <c r="FP6" s="121"/>
      <c r="FQ6" s="121"/>
      <c r="FR6" s="121"/>
      <c r="FS6" s="121"/>
      <c r="FT6" s="121"/>
      <c r="FU6" s="121"/>
      <c r="FV6" s="121"/>
      <c r="FW6" s="121"/>
      <c r="FX6" s="121"/>
      <c r="FY6" s="121"/>
      <c r="FZ6" s="121"/>
      <c r="GA6" s="121"/>
      <c r="GB6" s="121"/>
      <c r="GC6" s="121"/>
      <c r="GD6" s="121"/>
      <c r="GE6" s="121"/>
      <c r="GF6" s="121"/>
      <c r="GG6" s="121"/>
      <c r="GH6" s="121"/>
      <c r="GI6" s="121"/>
      <c r="GJ6" s="121"/>
      <c r="GK6" s="121"/>
      <c r="GL6" s="121"/>
      <c r="GM6" s="121"/>
      <c r="GN6" s="121"/>
      <c r="GO6" s="121"/>
      <c r="GP6" s="121"/>
      <c r="GQ6" s="121"/>
      <c r="GR6" s="121"/>
      <c r="GS6" s="121"/>
      <c r="GT6" s="121"/>
      <c r="GU6" s="121"/>
      <c r="GV6" s="121"/>
      <c r="GW6" s="121"/>
      <c r="GX6" s="121"/>
      <c r="GY6" s="121"/>
      <c r="GZ6" s="121"/>
      <c r="HA6" s="121"/>
      <c r="HB6" s="121"/>
      <c r="HC6" s="121"/>
      <c r="HD6" s="121"/>
      <c r="HE6" s="121"/>
      <c r="HF6" s="121"/>
      <c r="HG6" s="121"/>
      <c r="HH6" s="121"/>
      <c r="HI6" s="121"/>
      <c r="HJ6" s="121"/>
      <c r="HK6" s="121"/>
      <c r="HL6" s="121"/>
      <c r="HM6" s="121"/>
      <c r="HN6" s="121"/>
      <c r="HO6" s="121"/>
      <c r="HP6" s="121"/>
      <c r="HQ6" s="121"/>
      <c r="HR6" s="121"/>
      <c r="HS6" s="121"/>
      <c r="HT6" s="121"/>
      <c r="HU6" s="121"/>
      <c r="HV6" s="121"/>
      <c r="HW6" s="121"/>
      <c r="HX6" s="121"/>
      <c r="HY6" s="121"/>
      <c r="HZ6" s="121"/>
      <c r="IA6" s="121"/>
      <c r="IB6" s="121"/>
      <c r="IC6" s="121"/>
      <c r="ID6" s="121"/>
      <c r="IE6" s="121"/>
      <c r="IF6" s="121"/>
      <c r="IG6" s="121"/>
      <c r="IH6" s="121"/>
      <c r="II6" s="121"/>
      <c r="IJ6" s="121"/>
      <c r="IK6" s="121"/>
      <c r="IL6" s="121"/>
      <c r="IM6" s="121"/>
      <c r="IN6" s="121"/>
      <c r="IO6" s="121"/>
      <c r="IP6" s="121"/>
      <c r="IQ6" s="121"/>
      <c r="IR6" s="121"/>
      <c r="IS6" s="121"/>
      <c r="IT6" s="121"/>
      <c r="IU6" s="121"/>
    </row>
    <row r="7" spans="1:255" s="138" customFormat="1" ht="18" customHeight="1">
      <c r="A7" s="120"/>
      <c r="B7" s="120"/>
      <c r="C7" s="119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7"/>
      <c r="P7" s="117"/>
      <c r="Q7" s="117"/>
      <c r="R7" s="117"/>
      <c r="S7" s="117"/>
      <c r="T7" s="117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  <c r="HB7" s="88"/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  <c r="IR7" s="88"/>
      <c r="IS7" s="88"/>
      <c r="IT7" s="88"/>
      <c r="IU7" s="88"/>
    </row>
    <row r="8" spans="1:255" ht="21" customHeight="1">
      <c r="A8" s="121"/>
      <c r="B8" s="139"/>
      <c r="C8" s="121"/>
      <c r="D8" s="121"/>
      <c r="E8" s="121"/>
      <c r="F8" s="139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  <c r="FL8" s="121"/>
      <c r="FM8" s="121"/>
      <c r="FN8" s="121"/>
      <c r="FO8" s="121"/>
      <c r="FP8" s="121"/>
      <c r="FQ8" s="121"/>
      <c r="FR8" s="121"/>
      <c r="FS8" s="121"/>
      <c r="FT8" s="121"/>
      <c r="FU8" s="121"/>
      <c r="FV8" s="121"/>
      <c r="FW8" s="121"/>
      <c r="FX8" s="121"/>
      <c r="FY8" s="121"/>
      <c r="FZ8" s="121"/>
      <c r="GA8" s="121"/>
      <c r="GB8" s="121"/>
      <c r="GC8" s="121"/>
      <c r="GD8" s="121"/>
      <c r="GE8" s="121"/>
      <c r="GF8" s="121"/>
      <c r="GG8" s="121"/>
      <c r="GH8" s="121"/>
      <c r="GI8" s="121"/>
      <c r="GJ8" s="121"/>
      <c r="GK8" s="121"/>
      <c r="GL8" s="121"/>
      <c r="GM8" s="121"/>
      <c r="GN8" s="121"/>
      <c r="GO8" s="121"/>
      <c r="GP8" s="121"/>
      <c r="GQ8" s="121"/>
      <c r="GR8" s="121"/>
      <c r="GS8" s="121"/>
      <c r="GT8" s="121"/>
      <c r="GU8" s="121"/>
      <c r="GV8" s="121"/>
      <c r="GW8" s="121"/>
      <c r="GX8" s="121"/>
      <c r="GY8" s="121"/>
      <c r="GZ8" s="121"/>
      <c r="HA8" s="121"/>
      <c r="HB8" s="121"/>
      <c r="HC8" s="121"/>
      <c r="HD8" s="121"/>
      <c r="HE8" s="121"/>
      <c r="HF8" s="121"/>
      <c r="HG8" s="121"/>
      <c r="HH8" s="121"/>
      <c r="HI8" s="121"/>
      <c r="HJ8" s="121"/>
      <c r="HK8" s="121"/>
      <c r="HL8" s="121"/>
      <c r="HM8" s="121"/>
      <c r="HN8" s="121"/>
      <c r="HO8" s="121"/>
      <c r="HP8" s="121"/>
      <c r="HQ8" s="121"/>
      <c r="HR8" s="121"/>
      <c r="HS8" s="121"/>
      <c r="HT8" s="121"/>
      <c r="HU8" s="121"/>
      <c r="HV8" s="121"/>
      <c r="HW8" s="121"/>
      <c r="HX8" s="121"/>
      <c r="HY8" s="121"/>
      <c r="HZ8" s="121"/>
      <c r="IA8" s="121"/>
      <c r="IB8" s="121"/>
      <c r="IC8" s="121"/>
      <c r="ID8" s="121"/>
      <c r="IE8" s="121"/>
      <c r="IF8" s="121"/>
      <c r="IG8" s="121"/>
      <c r="IH8" s="121"/>
      <c r="II8" s="121"/>
      <c r="IJ8" s="121"/>
      <c r="IK8" s="121"/>
      <c r="IL8" s="121"/>
      <c r="IM8" s="121"/>
      <c r="IN8" s="121"/>
      <c r="IO8" s="121"/>
      <c r="IP8" s="121"/>
      <c r="IQ8" s="121"/>
      <c r="IR8" s="121"/>
      <c r="IS8" s="121"/>
      <c r="IT8" s="121"/>
      <c r="IU8" s="121"/>
    </row>
    <row r="9" spans="1:255" ht="21" customHeight="1">
      <c r="A9" s="121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121"/>
      <c r="DE9" s="121"/>
      <c r="DF9" s="121"/>
      <c r="DG9" s="121"/>
      <c r="DH9" s="121"/>
      <c r="DI9" s="121"/>
      <c r="DJ9" s="121"/>
      <c r="DK9" s="121"/>
      <c r="DL9" s="121"/>
      <c r="DM9" s="121"/>
      <c r="DN9" s="121"/>
      <c r="DO9" s="121"/>
      <c r="DP9" s="121"/>
      <c r="DQ9" s="121"/>
      <c r="DR9" s="121"/>
      <c r="DS9" s="121"/>
      <c r="DT9" s="121"/>
      <c r="DU9" s="121"/>
      <c r="DV9" s="121"/>
      <c r="DW9" s="121"/>
      <c r="DX9" s="121"/>
      <c r="DY9" s="121"/>
      <c r="DZ9" s="121"/>
      <c r="EA9" s="121"/>
      <c r="EB9" s="121"/>
      <c r="EC9" s="121"/>
      <c r="ED9" s="121"/>
      <c r="EE9" s="121"/>
      <c r="EF9" s="121"/>
      <c r="EG9" s="121"/>
      <c r="EH9" s="121"/>
      <c r="EI9" s="121"/>
      <c r="EJ9" s="121"/>
      <c r="EK9" s="121"/>
      <c r="EL9" s="121"/>
      <c r="EM9" s="121"/>
      <c r="EN9" s="121"/>
      <c r="EO9" s="121"/>
      <c r="EP9" s="121"/>
      <c r="EQ9" s="121"/>
      <c r="ER9" s="121"/>
      <c r="ES9" s="121"/>
      <c r="ET9" s="121"/>
      <c r="EU9" s="121"/>
      <c r="EV9" s="121"/>
      <c r="EW9" s="121"/>
      <c r="EX9" s="121"/>
      <c r="EY9" s="121"/>
      <c r="EZ9" s="121"/>
      <c r="FA9" s="121"/>
      <c r="FB9" s="121"/>
      <c r="FC9" s="121"/>
      <c r="FD9" s="121"/>
      <c r="FE9" s="121"/>
      <c r="FF9" s="121"/>
      <c r="FG9" s="121"/>
      <c r="FH9" s="121"/>
      <c r="FI9" s="121"/>
      <c r="FJ9" s="121"/>
      <c r="FK9" s="121"/>
      <c r="FL9" s="121"/>
      <c r="FM9" s="121"/>
      <c r="FN9" s="121"/>
      <c r="FO9" s="121"/>
      <c r="FP9" s="121"/>
      <c r="FQ9" s="121"/>
      <c r="FR9" s="121"/>
      <c r="FS9" s="121"/>
      <c r="FT9" s="121"/>
      <c r="FU9" s="121"/>
      <c r="FV9" s="121"/>
      <c r="FW9" s="121"/>
      <c r="FX9" s="121"/>
      <c r="FY9" s="121"/>
      <c r="FZ9" s="121"/>
      <c r="GA9" s="121"/>
      <c r="GB9" s="121"/>
      <c r="GC9" s="121"/>
      <c r="GD9" s="121"/>
      <c r="GE9" s="121"/>
      <c r="GF9" s="121"/>
      <c r="GG9" s="121"/>
      <c r="GH9" s="121"/>
      <c r="GI9" s="121"/>
      <c r="GJ9" s="121"/>
      <c r="GK9" s="121"/>
      <c r="GL9" s="121"/>
      <c r="GM9" s="121"/>
      <c r="GN9" s="121"/>
      <c r="GO9" s="121"/>
      <c r="GP9" s="121"/>
      <c r="GQ9" s="121"/>
      <c r="GR9" s="121"/>
      <c r="GS9" s="121"/>
      <c r="GT9" s="121"/>
      <c r="GU9" s="121"/>
      <c r="GV9" s="121"/>
      <c r="GW9" s="121"/>
      <c r="GX9" s="121"/>
      <c r="GY9" s="121"/>
      <c r="GZ9" s="121"/>
      <c r="HA9" s="121"/>
      <c r="HB9" s="121"/>
      <c r="HC9" s="121"/>
      <c r="HD9" s="121"/>
      <c r="HE9" s="121"/>
      <c r="HF9" s="121"/>
      <c r="HG9" s="121"/>
      <c r="HH9" s="121"/>
      <c r="HI9" s="121"/>
      <c r="HJ9" s="121"/>
      <c r="HK9" s="121"/>
      <c r="HL9" s="121"/>
      <c r="HM9" s="121"/>
      <c r="HN9" s="121"/>
      <c r="HO9" s="121"/>
      <c r="HP9" s="121"/>
      <c r="HQ9" s="121"/>
      <c r="HR9" s="121"/>
      <c r="HS9" s="121"/>
      <c r="HT9" s="121"/>
      <c r="HU9" s="121"/>
      <c r="HV9" s="121"/>
      <c r="HW9" s="121"/>
      <c r="HX9" s="121"/>
      <c r="HY9" s="121"/>
      <c r="HZ9" s="121"/>
      <c r="IA9" s="121"/>
      <c r="IB9" s="121"/>
      <c r="IC9" s="121"/>
      <c r="ID9" s="121"/>
      <c r="IE9" s="121"/>
      <c r="IF9" s="121"/>
      <c r="IG9" s="121"/>
      <c r="IH9" s="121"/>
      <c r="II9" s="121"/>
      <c r="IJ9" s="121"/>
      <c r="IK9" s="121"/>
      <c r="IL9" s="121"/>
      <c r="IM9" s="121"/>
      <c r="IN9" s="121"/>
      <c r="IO9" s="121"/>
      <c r="IP9" s="121"/>
      <c r="IQ9" s="121"/>
      <c r="IR9" s="121"/>
      <c r="IS9" s="121"/>
      <c r="IT9" s="121"/>
      <c r="IU9" s="121"/>
    </row>
  </sheetData>
  <sheetProtection formatCells="0" formatColumns="0" formatRows="0"/>
  <mergeCells count="8">
    <mergeCell ref="M4:M5"/>
    <mergeCell ref="N4:N5"/>
    <mergeCell ref="A4:A5"/>
    <mergeCell ref="B4:B5"/>
    <mergeCell ref="C4:C5"/>
    <mergeCell ref="J4:J5"/>
    <mergeCell ref="K4:K5"/>
    <mergeCell ref="L4:L5"/>
  </mergeCells>
  <phoneticPr fontId="8" type="noConversion"/>
  <printOptions horizontalCentered="1"/>
  <pageMargins left="0.59" right="0.59" top="0.59" bottom="0.59" header="0.31" footer="0.31"/>
  <pageSetup paperSize="9" scale="89" fitToHeight="99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9"/>
  <sheetViews>
    <sheetView showGridLines="0" showZeros="0" zoomScaleSheetLayoutView="100" workbookViewId="0"/>
  </sheetViews>
  <sheetFormatPr defaultColWidth="6" defaultRowHeight="18" customHeight="1"/>
  <cols>
    <col min="1" max="1" width="8" style="70" customWidth="1"/>
    <col min="2" max="2" width="14.88671875" style="72" customWidth="1"/>
    <col min="3" max="3" width="8.33203125" style="71" customWidth="1"/>
    <col min="4" max="4" width="7.44140625" style="71" customWidth="1"/>
    <col min="5" max="5" width="7.6640625" style="71" customWidth="1"/>
    <col min="6" max="6" width="7.109375" style="69" customWidth="1"/>
    <col min="7" max="7" width="7.6640625" style="69" customWidth="1"/>
    <col min="8" max="8" width="7.21875" style="69" customWidth="1"/>
    <col min="9" max="9" width="7.6640625" style="69" customWidth="1"/>
    <col min="10" max="10" width="7.21875" style="69" customWidth="1"/>
    <col min="11" max="11" width="7.109375" style="69" customWidth="1"/>
    <col min="12" max="12" width="7" style="69" customWidth="1"/>
    <col min="13" max="13" width="7.109375" style="69" customWidth="1"/>
    <col min="14" max="14" width="7" style="69" customWidth="1"/>
    <col min="15" max="20" width="7.6640625" style="69" customWidth="1"/>
    <col min="21" max="16384" width="6" style="69"/>
  </cols>
  <sheetData>
    <row r="1" spans="1:256" s="121" customFormat="1" ht="18" customHeight="1">
      <c r="A1" s="165" t="s">
        <v>236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7"/>
      <c r="BN1" s="147"/>
      <c r="BO1" s="147"/>
      <c r="BP1" s="147"/>
      <c r="BQ1" s="147"/>
      <c r="BR1" s="147"/>
      <c r="BS1" s="147"/>
      <c r="BT1" s="147"/>
      <c r="BU1" s="147"/>
      <c r="BV1" s="147"/>
      <c r="BW1" s="147"/>
      <c r="BX1" s="147"/>
      <c r="BY1" s="147"/>
      <c r="BZ1" s="147"/>
      <c r="CA1" s="147"/>
      <c r="CB1" s="147"/>
      <c r="CC1" s="147"/>
      <c r="CD1" s="147"/>
      <c r="CE1" s="147"/>
      <c r="CF1" s="147"/>
      <c r="CG1" s="147"/>
      <c r="CH1" s="147"/>
      <c r="CI1" s="147"/>
      <c r="CJ1" s="147"/>
      <c r="CK1" s="147"/>
      <c r="CL1" s="147"/>
      <c r="CM1" s="147"/>
      <c r="CN1" s="147"/>
      <c r="CO1" s="147"/>
      <c r="CP1" s="147"/>
      <c r="CQ1" s="147"/>
      <c r="CR1" s="147"/>
      <c r="CS1" s="147"/>
      <c r="CT1" s="147"/>
      <c r="CU1" s="147"/>
      <c r="CV1" s="147"/>
      <c r="CW1" s="147"/>
      <c r="CX1" s="147"/>
      <c r="CY1" s="147"/>
      <c r="CZ1" s="147"/>
      <c r="DA1" s="147"/>
      <c r="DB1" s="147"/>
      <c r="DC1" s="147"/>
      <c r="DD1" s="147"/>
      <c r="DE1" s="147"/>
      <c r="DF1" s="147"/>
      <c r="DG1" s="147"/>
      <c r="DH1" s="147"/>
      <c r="DI1" s="147"/>
      <c r="DJ1" s="147"/>
      <c r="DK1" s="147"/>
      <c r="DL1" s="147"/>
      <c r="DM1" s="147"/>
      <c r="DN1" s="147"/>
      <c r="DO1" s="147"/>
      <c r="DP1" s="147"/>
      <c r="DQ1" s="147"/>
      <c r="DR1" s="147"/>
      <c r="DS1" s="147"/>
      <c r="DT1" s="147"/>
      <c r="DU1" s="147"/>
      <c r="DV1" s="147"/>
      <c r="DW1" s="147"/>
      <c r="DX1" s="147"/>
      <c r="DY1" s="147"/>
      <c r="DZ1" s="147"/>
      <c r="EA1" s="147"/>
      <c r="EB1" s="147"/>
      <c r="EC1" s="147"/>
      <c r="ED1" s="147"/>
      <c r="EE1" s="147"/>
      <c r="EF1" s="147"/>
      <c r="EG1" s="147"/>
      <c r="EH1" s="147"/>
      <c r="EI1" s="147"/>
      <c r="EJ1" s="147"/>
      <c r="EK1" s="147"/>
      <c r="EL1" s="147"/>
      <c r="EM1" s="147"/>
      <c r="EN1" s="147"/>
      <c r="EO1" s="147"/>
      <c r="EP1" s="147"/>
      <c r="EQ1" s="147"/>
      <c r="ER1" s="147"/>
      <c r="ES1" s="147"/>
      <c r="ET1" s="147"/>
      <c r="EU1" s="147"/>
      <c r="EV1" s="147"/>
      <c r="EW1" s="147"/>
      <c r="EX1" s="147"/>
      <c r="EY1" s="147"/>
      <c r="EZ1" s="147"/>
      <c r="FA1" s="147"/>
      <c r="FB1" s="147"/>
      <c r="FC1" s="147"/>
      <c r="FD1" s="147"/>
      <c r="FE1" s="147"/>
      <c r="FF1" s="147"/>
      <c r="FG1" s="147"/>
      <c r="FH1" s="147"/>
      <c r="FI1" s="147"/>
      <c r="FJ1" s="147"/>
      <c r="FK1" s="147"/>
      <c r="FL1" s="147"/>
      <c r="FM1" s="147"/>
      <c r="FN1" s="147"/>
      <c r="FO1" s="147"/>
      <c r="FP1" s="147"/>
      <c r="FQ1" s="147"/>
      <c r="FR1" s="147"/>
      <c r="FS1" s="147"/>
      <c r="FT1" s="147"/>
      <c r="FU1" s="147"/>
      <c r="FV1" s="147"/>
      <c r="FW1" s="147"/>
      <c r="FX1" s="147"/>
      <c r="FY1" s="147"/>
      <c r="FZ1" s="147"/>
      <c r="GA1" s="147"/>
      <c r="GB1" s="147"/>
      <c r="GC1" s="147"/>
      <c r="GD1" s="147"/>
      <c r="GE1" s="147"/>
      <c r="GF1" s="147"/>
      <c r="GG1" s="147"/>
      <c r="GH1" s="147"/>
      <c r="GI1" s="147"/>
      <c r="GJ1" s="147"/>
      <c r="GK1" s="147"/>
      <c r="GL1" s="147"/>
      <c r="GM1" s="147"/>
      <c r="GN1" s="147"/>
      <c r="GO1" s="147"/>
      <c r="GP1" s="147"/>
      <c r="GQ1" s="147"/>
      <c r="GR1" s="147"/>
      <c r="GS1" s="147"/>
      <c r="GT1" s="147"/>
      <c r="GU1" s="147"/>
      <c r="GV1" s="147"/>
      <c r="GW1" s="147"/>
      <c r="GX1" s="147"/>
      <c r="GY1" s="147"/>
      <c r="GZ1" s="147"/>
      <c r="HA1" s="147"/>
      <c r="HB1" s="147"/>
      <c r="HC1" s="147"/>
      <c r="HD1" s="147"/>
      <c r="HE1" s="147"/>
      <c r="HF1" s="147"/>
      <c r="HG1" s="147"/>
      <c r="HH1" s="147"/>
      <c r="HI1" s="147"/>
      <c r="HJ1" s="147"/>
      <c r="HK1" s="147"/>
      <c r="HL1" s="147"/>
      <c r="HM1" s="147"/>
      <c r="HN1" s="147"/>
      <c r="HO1" s="147"/>
      <c r="HP1" s="147"/>
      <c r="HQ1" s="147"/>
      <c r="HR1" s="147"/>
      <c r="HS1" s="147"/>
      <c r="HT1" s="147"/>
      <c r="HU1" s="147"/>
      <c r="HV1" s="147"/>
      <c r="HW1" s="147"/>
      <c r="HX1" s="147"/>
      <c r="HY1" s="147"/>
      <c r="HZ1" s="147"/>
      <c r="IA1" s="147"/>
      <c r="IB1" s="147"/>
      <c r="IC1" s="147"/>
      <c r="ID1" s="147"/>
      <c r="IE1" s="147"/>
      <c r="IF1" s="147"/>
      <c r="IG1" s="147"/>
      <c r="IH1" s="147"/>
      <c r="II1" s="147"/>
      <c r="IJ1" s="147"/>
      <c r="IK1" s="147"/>
      <c r="IL1" s="147"/>
      <c r="IM1" s="147"/>
      <c r="IN1" s="147"/>
      <c r="IO1" s="147"/>
      <c r="IP1" s="147"/>
      <c r="IQ1" s="147"/>
      <c r="IR1" s="147"/>
      <c r="IS1" s="147"/>
      <c r="IT1" s="147"/>
      <c r="IU1" s="147"/>
      <c r="IV1" s="147"/>
    </row>
    <row r="2" spans="1:256" s="121" customFormat="1" ht="30" customHeight="1">
      <c r="A2" s="148"/>
      <c r="B2" s="149" t="s">
        <v>163</v>
      </c>
      <c r="C2" s="150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2"/>
      <c r="CS2" s="152"/>
      <c r="CT2" s="152"/>
      <c r="CU2" s="152"/>
      <c r="CV2" s="152"/>
      <c r="CW2" s="152"/>
      <c r="CX2" s="152"/>
      <c r="CY2" s="152"/>
      <c r="CZ2" s="152"/>
      <c r="DA2" s="152"/>
      <c r="DB2" s="152"/>
      <c r="DC2" s="152"/>
      <c r="DD2" s="152"/>
      <c r="DE2" s="152"/>
      <c r="DF2" s="152"/>
      <c r="DG2" s="152"/>
      <c r="DH2" s="152"/>
      <c r="DI2" s="152"/>
      <c r="DJ2" s="152"/>
      <c r="DK2" s="152"/>
      <c r="DL2" s="152"/>
      <c r="DM2" s="152"/>
      <c r="DN2" s="152"/>
      <c r="DO2" s="152"/>
      <c r="DP2" s="152"/>
      <c r="DQ2" s="152"/>
      <c r="DR2" s="152"/>
      <c r="DS2" s="152"/>
      <c r="DT2" s="152"/>
      <c r="DU2" s="152"/>
      <c r="DV2" s="152"/>
      <c r="DW2" s="152"/>
      <c r="DX2" s="152"/>
      <c r="DY2" s="152"/>
      <c r="DZ2" s="152"/>
      <c r="EA2" s="152"/>
      <c r="EB2" s="152"/>
      <c r="EC2" s="152"/>
      <c r="ED2" s="152"/>
      <c r="EE2" s="152"/>
      <c r="EF2" s="152"/>
      <c r="EG2" s="152"/>
      <c r="EH2" s="152"/>
      <c r="EI2" s="152"/>
      <c r="EJ2" s="152"/>
      <c r="EK2" s="152"/>
      <c r="EL2" s="152"/>
      <c r="EM2" s="152"/>
      <c r="EN2" s="152"/>
      <c r="EO2" s="152"/>
      <c r="EP2" s="152"/>
      <c r="EQ2" s="152"/>
      <c r="ER2" s="152"/>
      <c r="ES2" s="152"/>
      <c r="ET2" s="152"/>
      <c r="EU2" s="152"/>
      <c r="EV2" s="152"/>
      <c r="EW2" s="152"/>
      <c r="EX2" s="152"/>
      <c r="EY2" s="152"/>
      <c r="EZ2" s="152"/>
      <c r="FA2" s="152"/>
      <c r="FB2" s="152"/>
      <c r="FC2" s="152"/>
      <c r="FD2" s="152"/>
      <c r="FE2" s="152"/>
      <c r="FF2" s="152"/>
      <c r="FG2" s="152"/>
      <c r="FH2" s="152"/>
      <c r="FI2" s="152"/>
      <c r="FJ2" s="152"/>
      <c r="FK2" s="152"/>
      <c r="FL2" s="152"/>
      <c r="FM2" s="152"/>
      <c r="FN2" s="152"/>
      <c r="FO2" s="152"/>
      <c r="FP2" s="152"/>
      <c r="FQ2" s="152"/>
      <c r="FR2" s="152"/>
      <c r="FS2" s="152"/>
      <c r="FT2" s="152"/>
      <c r="FU2" s="152"/>
      <c r="FV2" s="152"/>
      <c r="FW2" s="152"/>
      <c r="FX2" s="152"/>
      <c r="FY2" s="152"/>
      <c r="FZ2" s="152"/>
      <c r="GA2" s="152"/>
      <c r="GB2" s="152"/>
      <c r="GC2" s="152"/>
      <c r="GD2" s="152"/>
      <c r="GE2" s="152"/>
      <c r="GF2" s="152"/>
      <c r="GG2" s="152"/>
      <c r="GH2" s="152"/>
      <c r="GI2" s="152"/>
      <c r="GJ2" s="152"/>
      <c r="GK2" s="152"/>
      <c r="GL2" s="152"/>
      <c r="GM2" s="152"/>
      <c r="GN2" s="152"/>
      <c r="GO2" s="152"/>
      <c r="GP2" s="152"/>
      <c r="GQ2" s="152"/>
      <c r="GR2" s="152"/>
      <c r="GS2" s="152"/>
      <c r="GT2" s="152"/>
      <c r="GU2" s="152"/>
      <c r="GV2" s="152"/>
      <c r="GW2" s="152"/>
      <c r="GX2" s="152"/>
      <c r="GY2" s="152"/>
      <c r="GZ2" s="152"/>
      <c r="HA2" s="152"/>
      <c r="HB2" s="152"/>
      <c r="HC2" s="152"/>
      <c r="HD2" s="152"/>
      <c r="HE2" s="152"/>
      <c r="HF2" s="152"/>
      <c r="HG2" s="152"/>
      <c r="HH2" s="152"/>
      <c r="HI2" s="152"/>
      <c r="HJ2" s="152"/>
      <c r="HK2" s="152"/>
      <c r="HL2" s="152"/>
      <c r="HM2" s="152"/>
      <c r="HN2" s="152"/>
      <c r="HO2" s="152"/>
      <c r="HP2" s="152"/>
      <c r="HQ2" s="152"/>
      <c r="HR2" s="152"/>
      <c r="HS2" s="152"/>
      <c r="HT2" s="152"/>
      <c r="HU2" s="152"/>
      <c r="HV2" s="152"/>
      <c r="HW2" s="152"/>
      <c r="HX2" s="152"/>
      <c r="HY2" s="152"/>
      <c r="HZ2" s="152"/>
      <c r="IA2" s="152"/>
      <c r="IB2" s="152"/>
      <c r="IC2" s="152"/>
      <c r="ID2" s="152"/>
      <c r="IE2" s="152"/>
      <c r="IF2" s="152"/>
      <c r="IG2" s="152"/>
      <c r="IH2" s="152"/>
      <c r="II2" s="152"/>
      <c r="IJ2" s="152"/>
      <c r="IK2" s="152"/>
      <c r="IL2" s="152"/>
      <c r="IM2" s="152"/>
      <c r="IN2" s="152"/>
      <c r="IO2" s="152"/>
      <c r="IP2" s="152"/>
      <c r="IQ2" s="152"/>
      <c r="IR2" s="152"/>
      <c r="IS2" s="152"/>
      <c r="IT2" s="152"/>
      <c r="IU2" s="152"/>
      <c r="IV2" s="152"/>
    </row>
    <row r="3" spans="1:256" s="121" customFormat="1" ht="18" customHeight="1">
      <c r="A3" s="153"/>
      <c r="B3" s="154" t="s">
        <v>70</v>
      </c>
      <c r="C3" s="155"/>
      <c r="D3" s="155"/>
      <c r="E3" s="156"/>
      <c r="F3" s="153"/>
      <c r="G3" s="153"/>
      <c r="H3" s="153"/>
      <c r="I3" s="153"/>
      <c r="J3" s="153"/>
      <c r="K3" s="153"/>
      <c r="L3" s="153"/>
      <c r="M3" s="153"/>
      <c r="N3" s="157"/>
      <c r="O3" s="157"/>
      <c r="P3" s="157"/>
      <c r="Q3" s="157"/>
      <c r="R3" s="157"/>
      <c r="S3" s="157"/>
      <c r="T3" s="158" t="s">
        <v>0</v>
      </c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  <c r="ET3" s="153"/>
      <c r="EU3" s="153"/>
      <c r="EV3" s="153"/>
      <c r="EW3" s="153"/>
      <c r="EX3" s="153"/>
      <c r="EY3" s="153"/>
      <c r="EZ3" s="153"/>
      <c r="FA3" s="153"/>
      <c r="FB3" s="153"/>
      <c r="FC3" s="153"/>
      <c r="FD3" s="153"/>
      <c r="FE3" s="153"/>
      <c r="FF3" s="153"/>
      <c r="FG3" s="153"/>
      <c r="FH3" s="153"/>
      <c r="FI3" s="153"/>
      <c r="FJ3" s="153"/>
      <c r="FK3" s="153"/>
      <c r="FL3" s="153"/>
      <c r="FM3" s="153"/>
      <c r="FN3" s="153"/>
      <c r="FO3" s="153"/>
      <c r="FP3" s="153"/>
      <c r="FQ3" s="153"/>
      <c r="FR3" s="153"/>
      <c r="FS3" s="153"/>
      <c r="FT3" s="153"/>
      <c r="FU3" s="153"/>
      <c r="FV3" s="153"/>
      <c r="FW3" s="153"/>
      <c r="FX3" s="153"/>
      <c r="FY3" s="153"/>
      <c r="FZ3" s="153"/>
      <c r="GA3" s="153"/>
      <c r="GB3" s="153"/>
      <c r="GC3" s="153"/>
      <c r="GD3" s="153"/>
      <c r="GE3" s="153"/>
      <c r="GF3" s="153"/>
      <c r="GG3" s="153"/>
      <c r="GH3" s="153"/>
      <c r="GI3" s="153"/>
      <c r="GJ3" s="153"/>
      <c r="GK3" s="153"/>
      <c r="GL3" s="153"/>
      <c r="GM3" s="153"/>
      <c r="GN3" s="153"/>
      <c r="GO3" s="153"/>
      <c r="GP3" s="153"/>
      <c r="GQ3" s="153"/>
      <c r="GR3" s="153"/>
      <c r="GS3" s="153"/>
      <c r="GT3" s="153"/>
      <c r="GU3" s="153"/>
      <c r="GV3" s="153"/>
      <c r="GW3" s="153"/>
      <c r="GX3" s="153"/>
      <c r="GY3" s="153"/>
      <c r="GZ3" s="153"/>
      <c r="HA3" s="153"/>
      <c r="HB3" s="153"/>
      <c r="HC3" s="153"/>
      <c r="HD3" s="153"/>
      <c r="HE3" s="153"/>
      <c r="HF3" s="153"/>
      <c r="HG3" s="153"/>
      <c r="HH3" s="153"/>
      <c r="HI3" s="153"/>
      <c r="HJ3" s="153"/>
      <c r="HK3" s="153"/>
      <c r="HL3" s="153"/>
      <c r="HM3" s="153"/>
      <c r="HN3" s="153"/>
      <c r="HO3" s="153"/>
      <c r="HP3" s="153"/>
      <c r="HQ3" s="153"/>
      <c r="HR3" s="153"/>
      <c r="HS3" s="153"/>
      <c r="HT3" s="153"/>
      <c r="HU3" s="153"/>
      <c r="HV3" s="153"/>
      <c r="HW3" s="153"/>
      <c r="HX3" s="153"/>
      <c r="HY3" s="153"/>
      <c r="HZ3" s="153"/>
      <c r="IA3" s="153"/>
      <c r="IB3" s="153"/>
      <c r="IC3" s="153"/>
      <c r="ID3" s="153"/>
      <c r="IE3" s="153"/>
      <c r="IF3" s="153"/>
      <c r="IG3" s="153"/>
      <c r="IH3" s="153"/>
      <c r="II3" s="153"/>
      <c r="IJ3" s="153"/>
      <c r="IK3" s="153"/>
      <c r="IL3" s="153"/>
      <c r="IM3" s="153"/>
      <c r="IN3" s="153"/>
      <c r="IO3" s="153"/>
      <c r="IP3" s="153"/>
      <c r="IQ3" s="153"/>
      <c r="IR3" s="153"/>
      <c r="IS3" s="153"/>
      <c r="IT3" s="153"/>
      <c r="IU3" s="153"/>
      <c r="IV3" s="153"/>
    </row>
    <row r="4" spans="1:256" s="121" customFormat="1" ht="27" customHeight="1">
      <c r="A4" s="182" t="s">
        <v>71</v>
      </c>
      <c r="B4" s="182" t="s">
        <v>89</v>
      </c>
      <c r="C4" s="182" t="s">
        <v>35</v>
      </c>
      <c r="D4" s="160" t="s">
        <v>73</v>
      </c>
      <c r="E4" s="160"/>
      <c r="F4" s="160"/>
      <c r="G4" s="160"/>
      <c r="H4" s="160"/>
      <c r="I4" s="160"/>
      <c r="J4" s="182" t="s">
        <v>74</v>
      </c>
      <c r="K4" s="182" t="s">
        <v>7</v>
      </c>
      <c r="L4" s="182" t="s">
        <v>75</v>
      </c>
      <c r="M4" s="182" t="s">
        <v>76</v>
      </c>
      <c r="N4" s="182" t="s">
        <v>39</v>
      </c>
      <c r="O4" s="161" t="s">
        <v>77</v>
      </c>
      <c r="P4" s="161"/>
      <c r="Q4" s="161"/>
      <c r="R4" s="161"/>
      <c r="S4" s="161"/>
      <c r="T4" s="161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153"/>
      <c r="FE4" s="153"/>
      <c r="FF4" s="153"/>
      <c r="FG4" s="153"/>
      <c r="FH4" s="153"/>
      <c r="FI4" s="153"/>
      <c r="FJ4" s="153"/>
      <c r="FK4" s="153"/>
      <c r="FL4" s="153"/>
      <c r="FM4" s="153"/>
      <c r="FN4" s="153"/>
      <c r="FO4" s="153"/>
      <c r="FP4" s="153"/>
      <c r="FQ4" s="153"/>
      <c r="FR4" s="153"/>
      <c r="FS4" s="153"/>
      <c r="FT4" s="153"/>
      <c r="FU4" s="153"/>
      <c r="FV4" s="153"/>
      <c r="FW4" s="153"/>
      <c r="FX4" s="153"/>
      <c r="FY4" s="153"/>
      <c r="FZ4" s="153"/>
      <c r="GA4" s="153"/>
      <c r="GB4" s="153"/>
      <c r="GC4" s="153"/>
      <c r="GD4" s="153"/>
      <c r="GE4" s="153"/>
      <c r="GF4" s="153"/>
      <c r="GG4" s="153"/>
      <c r="GH4" s="153"/>
      <c r="GI4" s="153"/>
      <c r="GJ4" s="153"/>
      <c r="GK4" s="153"/>
      <c r="GL4" s="153"/>
      <c r="GM4" s="153"/>
      <c r="GN4" s="153"/>
      <c r="GO4" s="153"/>
      <c r="GP4" s="153"/>
      <c r="GQ4" s="153"/>
      <c r="GR4" s="153"/>
      <c r="GS4" s="153"/>
      <c r="GT4" s="153"/>
      <c r="GU4" s="153"/>
      <c r="GV4" s="153"/>
      <c r="GW4" s="153"/>
      <c r="GX4" s="153"/>
      <c r="GY4" s="153"/>
      <c r="GZ4" s="153"/>
      <c r="HA4" s="153"/>
      <c r="HB4" s="153"/>
      <c r="HC4" s="153"/>
      <c r="HD4" s="153"/>
      <c r="HE4" s="153"/>
      <c r="HF4" s="153"/>
      <c r="HG4" s="153"/>
      <c r="HH4" s="153"/>
      <c r="HI4" s="153"/>
      <c r="HJ4" s="153"/>
      <c r="HK4" s="153"/>
      <c r="HL4" s="153"/>
      <c r="HM4" s="153"/>
      <c r="HN4" s="153"/>
      <c r="HO4" s="153"/>
      <c r="HP4" s="153"/>
      <c r="HQ4" s="153"/>
      <c r="HR4" s="153"/>
      <c r="HS4" s="153"/>
      <c r="HT4" s="153"/>
      <c r="HU4" s="153"/>
      <c r="HV4" s="153"/>
      <c r="HW4" s="153"/>
      <c r="HX4" s="153"/>
      <c r="HY4" s="153"/>
      <c r="HZ4" s="153"/>
      <c r="IA4" s="153"/>
      <c r="IB4" s="153"/>
      <c r="IC4" s="153"/>
      <c r="ID4" s="153"/>
      <c r="IE4" s="153"/>
      <c r="IF4" s="153"/>
      <c r="IG4" s="153"/>
      <c r="IH4" s="153"/>
      <c r="II4" s="153"/>
      <c r="IJ4" s="153"/>
      <c r="IK4" s="153"/>
      <c r="IL4" s="153"/>
      <c r="IM4" s="153"/>
      <c r="IN4" s="153"/>
      <c r="IO4" s="153"/>
      <c r="IP4" s="153"/>
      <c r="IQ4" s="153"/>
      <c r="IR4" s="153"/>
      <c r="IS4" s="153"/>
      <c r="IT4" s="153"/>
      <c r="IU4" s="153"/>
      <c r="IV4" s="153"/>
    </row>
    <row r="5" spans="1:256" s="121" customFormat="1" ht="46.5" customHeight="1">
      <c r="A5" s="182"/>
      <c r="B5" s="182"/>
      <c r="C5" s="182"/>
      <c r="D5" s="159" t="s">
        <v>38</v>
      </c>
      <c r="E5" s="159" t="s">
        <v>56</v>
      </c>
      <c r="F5" s="162" t="s">
        <v>78</v>
      </c>
      <c r="G5" s="162" t="s">
        <v>79</v>
      </c>
      <c r="H5" s="162" t="s">
        <v>80</v>
      </c>
      <c r="I5" s="159" t="s">
        <v>81</v>
      </c>
      <c r="J5" s="182"/>
      <c r="K5" s="182"/>
      <c r="L5" s="182"/>
      <c r="M5" s="182"/>
      <c r="N5" s="182"/>
      <c r="O5" s="159" t="s">
        <v>82</v>
      </c>
      <c r="P5" s="159" t="s">
        <v>83</v>
      </c>
      <c r="Q5" s="159" t="s">
        <v>84</v>
      </c>
      <c r="R5" s="159" t="s">
        <v>85</v>
      </c>
      <c r="S5" s="159" t="s">
        <v>86</v>
      </c>
      <c r="T5" s="159" t="s">
        <v>87</v>
      </c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  <c r="FA5" s="153"/>
      <c r="FB5" s="153"/>
      <c r="FC5" s="153"/>
      <c r="FD5" s="153"/>
      <c r="FE5" s="153"/>
      <c r="FF5" s="153"/>
      <c r="FG5" s="153"/>
      <c r="FH5" s="153"/>
      <c r="FI5" s="153"/>
      <c r="FJ5" s="153"/>
      <c r="FK5" s="153"/>
      <c r="FL5" s="153"/>
      <c r="FM5" s="153"/>
      <c r="FN5" s="153"/>
      <c r="FO5" s="153"/>
      <c r="FP5" s="153"/>
      <c r="FQ5" s="153"/>
      <c r="FR5" s="153"/>
      <c r="FS5" s="153"/>
      <c r="FT5" s="153"/>
      <c r="FU5" s="153"/>
      <c r="FV5" s="153"/>
      <c r="FW5" s="153"/>
      <c r="FX5" s="153"/>
      <c r="FY5" s="153"/>
      <c r="FZ5" s="153"/>
      <c r="GA5" s="153"/>
      <c r="GB5" s="153"/>
      <c r="GC5" s="153"/>
      <c r="GD5" s="153"/>
      <c r="GE5" s="153"/>
      <c r="GF5" s="153"/>
      <c r="GG5" s="153"/>
      <c r="GH5" s="153"/>
      <c r="GI5" s="153"/>
      <c r="GJ5" s="153"/>
      <c r="GK5" s="153"/>
      <c r="GL5" s="153"/>
      <c r="GM5" s="153"/>
      <c r="GN5" s="153"/>
      <c r="GO5" s="153"/>
      <c r="GP5" s="153"/>
      <c r="GQ5" s="153"/>
      <c r="GR5" s="153"/>
      <c r="GS5" s="153"/>
      <c r="GT5" s="153"/>
      <c r="GU5" s="153"/>
      <c r="GV5" s="153"/>
      <c r="GW5" s="153"/>
      <c r="GX5" s="153"/>
      <c r="GY5" s="153"/>
      <c r="GZ5" s="153"/>
      <c r="HA5" s="153"/>
      <c r="HB5" s="153"/>
      <c r="HC5" s="153"/>
      <c r="HD5" s="153"/>
      <c r="HE5" s="153"/>
      <c r="HF5" s="153"/>
      <c r="HG5" s="153"/>
      <c r="HH5" s="153"/>
      <c r="HI5" s="153"/>
      <c r="HJ5" s="153"/>
      <c r="HK5" s="153"/>
      <c r="HL5" s="153"/>
      <c r="HM5" s="153"/>
      <c r="HN5" s="153"/>
      <c r="HO5" s="153"/>
      <c r="HP5" s="153"/>
      <c r="HQ5" s="153"/>
      <c r="HR5" s="153"/>
      <c r="HS5" s="153"/>
      <c r="HT5" s="153"/>
      <c r="HU5" s="153"/>
      <c r="HV5" s="153"/>
      <c r="HW5" s="153"/>
      <c r="HX5" s="153"/>
      <c r="HY5" s="153"/>
      <c r="HZ5" s="153"/>
      <c r="IA5" s="153"/>
      <c r="IB5" s="153"/>
      <c r="IC5" s="153"/>
      <c r="ID5" s="153"/>
      <c r="IE5" s="153"/>
      <c r="IF5" s="153"/>
      <c r="IG5" s="153"/>
      <c r="IH5" s="153"/>
      <c r="II5" s="153"/>
      <c r="IJ5" s="153"/>
      <c r="IK5" s="153"/>
      <c r="IL5" s="153"/>
      <c r="IM5" s="153"/>
      <c r="IN5" s="153"/>
      <c r="IO5" s="153"/>
      <c r="IP5" s="153"/>
      <c r="IQ5" s="153"/>
      <c r="IR5" s="153"/>
      <c r="IS5" s="153"/>
      <c r="IT5" s="153"/>
      <c r="IU5" s="153"/>
      <c r="IV5" s="153"/>
    </row>
    <row r="6" spans="1:256" s="121" customFormat="1" ht="18" customHeight="1">
      <c r="A6" s="163" t="s">
        <v>88</v>
      </c>
      <c r="B6" s="163" t="s">
        <v>88</v>
      </c>
      <c r="C6" s="163">
        <v>1</v>
      </c>
      <c r="D6" s="163">
        <v>2</v>
      </c>
      <c r="E6" s="163">
        <v>3</v>
      </c>
      <c r="F6" s="163">
        <v>4</v>
      </c>
      <c r="G6" s="163">
        <v>5</v>
      </c>
      <c r="H6" s="163">
        <v>6</v>
      </c>
      <c r="I6" s="163">
        <v>7</v>
      </c>
      <c r="J6" s="163">
        <v>8</v>
      </c>
      <c r="K6" s="163">
        <v>9</v>
      </c>
      <c r="L6" s="163">
        <v>10</v>
      </c>
      <c r="M6" s="163">
        <v>11</v>
      </c>
      <c r="N6" s="163">
        <v>12</v>
      </c>
      <c r="O6" s="163">
        <v>13</v>
      </c>
      <c r="P6" s="163">
        <v>14</v>
      </c>
      <c r="Q6" s="163">
        <v>15</v>
      </c>
      <c r="R6" s="163">
        <v>16</v>
      </c>
      <c r="S6" s="163">
        <v>17</v>
      </c>
      <c r="T6" s="163">
        <v>18</v>
      </c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7"/>
      <c r="BV6" s="147"/>
      <c r="BW6" s="147"/>
      <c r="BX6" s="147"/>
      <c r="BY6" s="147"/>
      <c r="BZ6" s="147"/>
      <c r="CA6" s="147"/>
      <c r="CB6" s="147"/>
      <c r="CC6" s="147"/>
      <c r="CD6" s="147"/>
      <c r="CE6" s="147"/>
      <c r="CF6" s="147"/>
      <c r="CG6" s="147"/>
      <c r="CH6" s="147"/>
      <c r="CI6" s="147"/>
      <c r="CJ6" s="147"/>
      <c r="CK6" s="147"/>
      <c r="CL6" s="147"/>
      <c r="CM6" s="147"/>
      <c r="CN6" s="147"/>
      <c r="CO6" s="147"/>
      <c r="CP6" s="147"/>
      <c r="CQ6" s="147"/>
      <c r="CR6" s="147"/>
      <c r="CS6" s="147"/>
      <c r="CT6" s="147"/>
      <c r="CU6" s="147"/>
      <c r="CV6" s="147"/>
      <c r="CW6" s="147"/>
      <c r="CX6" s="147"/>
      <c r="CY6" s="147"/>
      <c r="CZ6" s="147"/>
      <c r="DA6" s="147"/>
      <c r="DB6" s="147"/>
      <c r="DC6" s="147"/>
      <c r="DD6" s="147"/>
      <c r="DE6" s="147"/>
      <c r="DF6" s="147"/>
      <c r="DG6" s="147"/>
      <c r="DH6" s="147"/>
      <c r="DI6" s="147"/>
      <c r="DJ6" s="147"/>
      <c r="DK6" s="147"/>
      <c r="DL6" s="147"/>
      <c r="DM6" s="147"/>
      <c r="DN6" s="147"/>
      <c r="DO6" s="147"/>
      <c r="DP6" s="147"/>
      <c r="DQ6" s="147"/>
      <c r="DR6" s="147"/>
      <c r="DS6" s="147"/>
      <c r="DT6" s="147"/>
      <c r="DU6" s="147"/>
      <c r="DV6" s="147"/>
      <c r="DW6" s="147"/>
      <c r="DX6" s="147"/>
      <c r="DY6" s="147"/>
      <c r="DZ6" s="147"/>
      <c r="EA6" s="147"/>
      <c r="EB6" s="147"/>
      <c r="EC6" s="147"/>
      <c r="ED6" s="147"/>
      <c r="EE6" s="147"/>
      <c r="EF6" s="147"/>
      <c r="EG6" s="147"/>
      <c r="EH6" s="147"/>
      <c r="EI6" s="147"/>
      <c r="EJ6" s="147"/>
      <c r="EK6" s="147"/>
      <c r="EL6" s="147"/>
      <c r="EM6" s="147"/>
      <c r="EN6" s="147"/>
      <c r="EO6" s="147"/>
      <c r="EP6" s="147"/>
      <c r="EQ6" s="147"/>
      <c r="ER6" s="147"/>
      <c r="ES6" s="147"/>
      <c r="ET6" s="147"/>
      <c r="EU6" s="147"/>
      <c r="EV6" s="147"/>
      <c r="EW6" s="147"/>
      <c r="EX6" s="147"/>
      <c r="EY6" s="147"/>
      <c r="EZ6" s="147"/>
      <c r="FA6" s="147"/>
      <c r="FB6" s="147"/>
      <c r="FC6" s="147"/>
      <c r="FD6" s="147"/>
      <c r="FE6" s="147"/>
      <c r="FF6" s="147"/>
      <c r="FG6" s="147"/>
      <c r="FH6" s="147"/>
      <c r="FI6" s="147"/>
      <c r="FJ6" s="147"/>
      <c r="FK6" s="147"/>
      <c r="FL6" s="147"/>
      <c r="FM6" s="147"/>
      <c r="FN6" s="147"/>
      <c r="FO6" s="147"/>
      <c r="FP6" s="147"/>
      <c r="FQ6" s="147"/>
      <c r="FR6" s="147"/>
      <c r="FS6" s="147"/>
      <c r="FT6" s="147"/>
      <c r="FU6" s="147"/>
      <c r="FV6" s="147"/>
      <c r="FW6" s="147"/>
      <c r="FX6" s="147"/>
      <c r="FY6" s="147"/>
      <c r="FZ6" s="147"/>
      <c r="GA6" s="147"/>
      <c r="GB6" s="147"/>
      <c r="GC6" s="147"/>
      <c r="GD6" s="147"/>
      <c r="GE6" s="147"/>
      <c r="GF6" s="147"/>
      <c r="GG6" s="147"/>
      <c r="GH6" s="147"/>
      <c r="GI6" s="147"/>
      <c r="GJ6" s="147"/>
      <c r="GK6" s="147"/>
      <c r="GL6" s="147"/>
      <c r="GM6" s="147"/>
      <c r="GN6" s="147"/>
      <c r="GO6" s="147"/>
      <c r="GP6" s="147"/>
      <c r="GQ6" s="147"/>
      <c r="GR6" s="147"/>
      <c r="GS6" s="147"/>
      <c r="GT6" s="147"/>
      <c r="GU6" s="147"/>
      <c r="GV6" s="147"/>
      <c r="GW6" s="147"/>
      <c r="GX6" s="147"/>
      <c r="GY6" s="147"/>
      <c r="GZ6" s="147"/>
      <c r="HA6" s="147"/>
      <c r="HB6" s="147"/>
      <c r="HC6" s="147"/>
      <c r="HD6" s="147"/>
      <c r="HE6" s="147"/>
      <c r="HF6" s="147"/>
      <c r="HG6" s="147"/>
      <c r="HH6" s="147"/>
      <c r="HI6" s="147"/>
      <c r="HJ6" s="147"/>
      <c r="HK6" s="147"/>
      <c r="HL6" s="147"/>
      <c r="HM6" s="147"/>
      <c r="HN6" s="147"/>
      <c r="HO6" s="147"/>
      <c r="HP6" s="147"/>
      <c r="HQ6" s="147"/>
      <c r="HR6" s="147"/>
      <c r="HS6" s="147"/>
      <c r="HT6" s="147"/>
      <c r="HU6" s="147"/>
      <c r="HV6" s="147"/>
      <c r="HW6" s="147"/>
      <c r="HX6" s="147"/>
      <c r="HY6" s="147"/>
      <c r="HZ6" s="147"/>
      <c r="IA6" s="147"/>
      <c r="IB6" s="147"/>
      <c r="IC6" s="147"/>
      <c r="ID6" s="147"/>
      <c r="IE6" s="147"/>
      <c r="IF6" s="147"/>
      <c r="IG6" s="147"/>
      <c r="IH6" s="147"/>
      <c r="II6" s="147"/>
      <c r="IJ6" s="147"/>
      <c r="IK6" s="147"/>
      <c r="IL6" s="147"/>
      <c r="IM6" s="147"/>
      <c r="IN6" s="147"/>
      <c r="IO6" s="147"/>
      <c r="IP6" s="147"/>
      <c r="IQ6" s="147"/>
      <c r="IR6" s="147"/>
      <c r="IS6" s="147"/>
      <c r="IT6" s="147"/>
      <c r="IU6" s="147"/>
      <c r="IV6" s="147"/>
    </row>
    <row r="7" spans="1:256" s="88" customFormat="1" ht="18" customHeight="1">
      <c r="A7" s="146"/>
      <c r="B7" s="145"/>
      <c r="C7" s="144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2"/>
      <c r="P7" s="142"/>
      <c r="Q7" s="142"/>
      <c r="R7" s="142"/>
      <c r="S7" s="142"/>
      <c r="T7" s="142"/>
    </row>
    <row r="8" spans="1:256" s="121" customFormat="1" ht="21" customHeight="1">
      <c r="A8" s="147"/>
      <c r="B8" s="164"/>
      <c r="C8" s="147"/>
      <c r="D8" s="147"/>
      <c r="E8" s="147"/>
      <c r="F8" s="164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147"/>
      <c r="CU8" s="147"/>
      <c r="CV8" s="147"/>
      <c r="CW8" s="147"/>
      <c r="CX8" s="147"/>
      <c r="CY8" s="147"/>
      <c r="CZ8" s="147"/>
      <c r="DA8" s="147"/>
      <c r="DB8" s="147"/>
      <c r="DC8" s="147"/>
      <c r="DD8" s="147"/>
      <c r="DE8" s="147"/>
      <c r="DF8" s="147"/>
      <c r="DG8" s="147"/>
      <c r="DH8" s="147"/>
      <c r="DI8" s="147"/>
      <c r="DJ8" s="147"/>
      <c r="DK8" s="147"/>
      <c r="DL8" s="147"/>
      <c r="DM8" s="147"/>
      <c r="DN8" s="147"/>
      <c r="DO8" s="147"/>
      <c r="DP8" s="147"/>
      <c r="DQ8" s="147"/>
      <c r="DR8" s="147"/>
      <c r="DS8" s="147"/>
      <c r="DT8" s="147"/>
      <c r="DU8" s="147"/>
      <c r="DV8" s="147"/>
      <c r="DW8" s="147"/>
      <c r="DX8" s="147"/>
      <c r="DY8" s="147"/>
      <c r="DZ8" s="147"/>
      <c r="EA8" s="147"/>
      <c r="EB8" s="147"/>
      <c r="EC8" s="147"/>
      <c r="ED8" s="147"/>
      <c r="EE8" s="147"/>
      <c r="EF8" s="147"/>
      <c r="EG8" s="147"/>
      <c r="EH8" s="147"/>
      <c r="EI8" s="147"/>
      <c r="EJ8" s="147"/>
      <c r="EK8" s="147"/>
      <c r="EL8" s="147"/>
      <c r="EM8" s="147"/>
      <c r="EN8" s="147"/>
      <c r="EO8" s="147"/>
      <c r="EP8" s="147"/>
      <c r="EQ8" s="147"/>
      <c r="ER8" s="147"/>
      <c r="ES8" s="147"/>
      <c r="ET8" s="147"/>
      <c r="EU8" s="147"/>
      <c r="EV8" s="147"/>
      <c r="EW8" s="147"/>
      <c r="EX8" s="147"/>
      <c r="EY8" s="147"/>
      <c r="EZ8" s="147"/>
      <c r="FA8" s="147"/>
      <c r="FB8" s="147"/>
      <c r="FC8" s="147"/>
      <c r="FD8" s="147"/>
      <c r="FE8" s="147"/>
      <c r="FF8" s="147"/>
      <c r="FG8" s="147"/>
      <c r="FH8" s="147"/>
      <c r="FI8" s="147"/>
      <c r="FJ8" s="147"/>
      <c r="FK8" s="147"/>
      <c r="FL8" s="147"/>
      <c r="FM8" s="147"/>
      <c r="FN8" s="147"/>
      <c r="FO8" s="147"/>
      <c r="FP8" s="147"/>
      <c r="FQ8" s="147"/>
      <c r="FR8" s="147"/>
      <c r="FS8" s="147"/>
      <c r="FT8" s="147"/>
      <c r="FU8" s="147"/>
      <c r="FV8" s="147"/>
      <c r="FW8" s="147"/>
      <c r="FX8" s="147"/>
      <c r="FY8" s="147"/>
      <c r="FZ8" s="147"/>
      <c r="GA8" s="147"/>
      <c r="GB8" s="147"/>
      <c r="GC8" s="147"/>
      <c r="GD8" s="147"/>
      <c r="GE8" s="147"/>
      <c r="GF8" s="147"/>
      <c r="GG8" s="147"/>
      <c r="GH8" s="147"/>
      <c r="GI8" s="147"/>
      <c r="GJ8" s="147"/>
      <c r="GK8" s="147"/>
      <c r="GL8" s="147"/>
      <c r="GM8" s="147"/>
      <c r="GN8" s="147"/>
      <c r="GO8" s="147"/>
      <c r="GP8" s="147"/>
      <c r="GQ8" s="147"/>
      <c r="GR8" s="147"/>
      <c r="GS8" s="147"/>
      <c r="GT8" s="147"/>
      <c r="GU8" s="147"/>
      <c r="GV8" s="147"/>
      <c r="GW8" s="147"/>
      <c r="GX8" s="147"/>
      <c r="GY8" s="147"/>
      <c r="GZ8" s="147"/>
      <c r="HA8" s="147"/>
      <c r="HB8" s="147"/>
      <c r="HC8" s="147"/>
      <c r="HD8" s="147"/>
      <c r="HE8" s="147"/>
      <c r="HF8" s="147"/>
      <c r="HG8" s="147"/>
      <c r="HH8" s="147"/>
      <c r="HI8" s="147"/>
      <c r="HJ8" s="147"/>
      <c r="HK8" s="147"/>
      <c r="HL8" s="147"/>
      <c r="HM8" s="147"/>
      <c r="HN8" s="147"/>
      <c r="HO8" s="147"/>
      <c r="HP8" s="147"/>
      <c r="HQ8" s="147"/>
      <c r="HR8" s="147"/>
      <c r="HS8" s="147"/>
      <c r="HT8" s="147"/>
      <c r="HU8" s="147"/>
      <c r="HV8" s="147"/>
      <c r="HW8" s="147"/>
      <c r="HX8" s="147"/>
      <c r="HY8" s="147"/>
      <c r="HZ8" s="147"/>
      <c r="IA8" s="147"/>
      <c r="IB8" s="147"/>
      <c r="IC8" s="147"/>
      <c r="ID8" s="147"/>
      <c r="IE8" s="147"/>
      <c r="IF8" s="147"/>
      <c r="IG8" s="147"/>
      <c r="IH8" s="147"/>
      <c r="II8" s="147"/>
      <c r="IJ8" s="147"/>
      <c r="IK8" s="147"/>
      <c r="IL8" s="147"/>
      <c r="IM8" s="147"/>
      <c r="IN8" s="147"/>
      <c r="IO8" s="147"/>
      <c r="IP8" s="147"/>
      <c r="IQ8" s="147"/>
      <c r="IR8" s="147"/>
      <c r="IS8" s="147"/>
      <c r="IT8" s="147"/>
      <c r="IU8" s="147"/>
      <c r="IV8" s="147"/>
    </row>
    <row r="9" spans="1:256" s="121" customFormat="1" ht="21" customHeight="1">
      <c r="A9" s="147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7"/>
      <c r="CN9" s="147"/>
      <c r="CO9" s="147"/>
      <c r="CP9" s="147"/>
      <c r="CQ9" s="147"/>
      <c r="CR9" s="147"/>
      <c r="CS9" s="147"/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147"/>
      <c r="DZ9" s="147"/>
      <c r="EA9" s="147"/>
      <c r="EB9" s="147"/>
      <c r="EC9" s="147"/>
      <c r="ED9" s="147"/>
      <c r="EE9" s="147"/>
      <c r="EF9" s="147"/>
      <c r="EG9" s="147"/>
      <c r="EH9" s="147"/>
      <c r="EI9" s="147"/>
      <c r="EJ9" s="147"/>
      <c r="EK9" s="147"/>
      <c r="EL9" s="147"/>
      <c r="EM9" s="147"/>
      <c r="EN9" s="147"/>
      <c r="EO9" s="147"/>
      <c r="EP9" s="147"/>
      <c r="EQ9" s="147"/>
      <c r="ER9" s="147"/>
      <c r="ES9" s="147"/>
      <c r="ET9" s="147"/>
      <c r="EU9" s="147"/>
      <c r="EV9" s="147"/>
      <c r="EW9" s="147"/>
      <c r="EX9" s="147"/>
      <c r="EY9" s="147"/>
      <c r="EZ9" s="147"/>
      <c r="FA9" s="147"/>
      <c r="FB9" s="147"/>
      <c r="FC9" s="147"/>
      <c r="FD9" s="147"/>
      <c r="FE9" s="147"/>
      <c r="FF9" s="147"/>
      <c r="FG9" s="147"/>
      <c r="FH9" s="147"/>
      <c r="FI9" s="147"/>
      <c r="FJ9" s="147"/>
      <c r="FK9" s="147"/>
      <c r="FL9" s="147"/>
      <c r="FM9" s="147"/>
      <c r="FN9" s="147"/>
      <c r="FO9" s="147"/>
      <c r="FP9" s="147"/>
      <c r="FQ9" s="147"/>
      <c r="FR9" s="147"/>
      <c r="FS9" s="147"/>
      <c r="FT9" s="147"/>
      <c r="FU9" s="147"/>
      <c r="FV9" s="147"/>
      <c r="FW9" s="147"/>
      <c r="FX9" s="147"/>
      <c r="FY9" s="147"/>
      <c r="FZ9" s="147"/>
      <c r="GA9" s="147"/>
      <c r="GB9" s="147"/>
      <c r="GC9" s="147"/>
      <c r="GD9" s="147"/>
      <c r="GE9" s="147"/>
      <c r="GF9" s="147"/>
      <c r="GG9" s="147"/>
      <c r="GH9" s="147"/>
      <c r="GI9" s="147"/>
      <c r="GJ9" s="147"/>
      <c r="GK9" s="147"/>
      <c r="GL9" s="147"/>
      <c r="GM9" s="147"/>
      <c r="GN9" s="147"/>
      <c r="GO9" s="147"/>
      <c r="GP9" s="147"/>
      <c r="GQ9" s="147"/>
      <c r="GR9" s="147"/>
      <c r="GS9" s="147"/>
      <c r="GT9" s="147"/>
      <c r="GU9" s="147"/>
      <c r="GV9" s="147"/>
      <c r="GW9" s="147"/>
      <c r="GX9" s="147"/>
      <c r="GY9" s="147"/>
      <c r="GZ9" s="147"/>
      <c r="HA9" s="147"/>
      <c r="HB9" s="147"/>
      <c r="HC9" s="147"/>
      <c r="HD9" s="147"/>
      <c r="HE9" s="147"/>
      <c r="HF9" s="147"/>
      <c r="HG9" s="147"/>
      <c r="HH9" s="147"/>
      <c r="HI9" s="147"/>
      <c r="HJ9" s="147"/>
      <c r="HK9" s="147"/>
      <c r="HL9" s="147"/>
      <c r="HM9" s="147"/>
      <c r="HN9" s="147"/>
      <c r="HO9" s="147"/>
      <c r="HP9" s="147"/>
      <c r="HQ9" s="147"/>
      <c r="HR9" s="147"/>
      <c r="HS9" s="147"/>
      <c r="HT9" s="147"/>
      <c r="HU9" s="147"/>
      <c r="HV9" s="147"/>
      <c r="HW9" s="147"/>
      <c r="HX9" s="147"/>
      <c r="HY9" s="147"/>
      <c r="HZ9" s="147"/>
      <c r="IA9" s="147"/>
      <c r="IB9" s="147"/>
      <c r="IC9" s="147"/>
      <c r="ID9" s="147"/>
      <c r="IE9" s="147"/>
      <c r="IF9" s="147"/>
      <c r="IG9" s="147"/>
      <c r="IH9" s="147"/>
      <c r="II9" s="147"/>
      <c r="IJ9" s="147"/>
      <c r="IK9" s="147"/>
      <c r="IL9" s="147"/>
      <c r="IM9" s="147"/>
      <c r="IN9" s="147"/>
      <c r="IO9" s="147"/>
      <c r="IP9" s="147"/>
      <c r="IQ9" s="147"/>
      <c r="IR9" s="147"/>
      <c r="IS9" s="147"/>
      <c r="IT9" s="147"/>
      <c r="IU9" s="147"/>
      <c r="IV9" s="147"/>
    </row>
  </sheetData>
  <sheetProtection formatCells="0" formatColumns="0" formatRows="0"/>
  <mergeCells count="8">
    <mergeCell ref="K4:K5"/>
    <mergeCell ref="L4:L5"/>
    <mergeCell ref="M4:M5"/>
    <mergeCell ref="N4:N5"/>
    <mergeCell ref="A4:A5"/>
    <mergeCell ref="B4:B5"/>
    <mergeCell ref="C4:C5"/>
    <mergeCell ref="J4:J5"/>
  </mergeCells>
  <phoneticPr fontId="8" type="noConversion"/>
  <printOptions horizontalCentered="1"/>
  <pageMargins left="0.75" right="0.75" top="0.98" bottom="0.98" header="0.51" footer="0.51"/>
  <pageSetup paperSize="9" scale="84" fitToHeight="999" orientation="landscape" horizont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14"/>
  <sheetViews>
    <sheetView showGridLines="0" showZeros="0" workbookViewId="0">
      <selection sqref="A1:K6"/>
    </sheetView>
  </sheetViews>
  <sheetFormatPr defaultRowHeight="14.4"/>
  <cols>
    <col min="1" max="1" width="32.33203125" customWidth="1"/>
    <col min="2" max="2" width="21.44140625" customWidth="1"/>
    <col min="3" max="3" width="17.88671875" customWidth="1"/>
    <col min="4" max="4" width="13.88671875" bestFit="1" customWidth="1"/>
    <col min="5" max="5" width="16.109375" bestFit="1" customWidth="1"/>
    <col min="6" max="6" width="18.33203125" bestFit="1" customWidth="1"/>
    <col min="7" max="7" width="13.88671875" bestFit="1" customWidth="1"/>
    <col min="8" max="8" width="16.109375" bestFit="1" customWidth="1"/>
    <col min="9" max="10" width="18.33203125" bestFit="1" customWidth="1"/>
    <col min="11" max="11" width="14.21875" customWidth="1"/>
  </cols>
  <sheetData>
    <row r="1" spans="1:11" ht="14.4" customHeight="1">
      <c r="A1" s="184" t="s">
        <v>142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ht="14.4" customHeight="1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spans="1:11" ht="14.4" customHeight="1">
      <c r="A3" s="184"/>
      <c r="B3" s="184"/>
      <c r="C3" s="184"/>
      <c r="D3" s="184"/>
      <c r="E3" s="184"/>
      <c r="F3" s="184"/>
      <c r="G3" s="184"/>
      <c r="H3" s="184"/>
      <c r="I3" s="184"/>
      <c r="J3" s="184"/>
      <c r="K3" s="184"/>
    </row>
    <row r="4" spans="1:11" ht="14.4" customHeight="1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</row>
    <row r="5" spans="1:11" ht="14.4" customHeight="1">
      <c r="A5" s="184"/>
      <c r="B5" s="184"/>
      <c r="C5" s="184"/>
      <c r="D5" s="184"/>
      <c r="E5" s="184"/>
      <c r="F5" s="184"/>
      <c r="G5" s="184"/>
      <c r="H5" s="184"/>
      <c r="I5" s="184"/>
      <c r="J5" s="184"/>
      <c r="K5" s="184"/>
    </row>
    <row r="6" spans="1:11" ht="1.5" customHeight="1">
      <c r="A6" s="184"/>
      <c r="B6" s="184"/>
      <c r="C6" s="184"/>
      <c r="D6" s="184"/>
      <c r="E6" s="184"/>
      <c r="F6" s="184"/>
      <c r="G6" s="184"/>
      <c r="H6" s="184"/>
      <c r="I6" s="184"/>
      <c r="J6" s="184"/>
      <c r="K6" s="184"/>
    </row>
    <row r="7" spans="1:11" ht="29.25" customHeight="1">
      <c r="A7" s="183" t="s">
        <v>143</v>
      </c>
      <c r="B7" s="183" t="s">
        <v>144</v>
      </c>
      <c r="C7" s="183" t="s">
        <v>145</v>
      </c>
      <c r="D7" s="183" t="s">
        <v>152</v>
      </c>
      <c r="E7" s="183"/>
      <c r="F7" s="183"/>
      <c r="G7" s="183" t="s">
        <v>153</v>
      </c>
      <c r="H7" s="183"/>
      <c r="I7" s="183"/>
      <c r="J7" s="77"/>
      <c r="K7" s="77"/>
    </row>
    <row r="8" spans="1:11" ht="28.5" customHeight="1">
      <c r="A8" s="183"/>
      <c r="B8" s="183"/>
      <c r="C8" s="183"/>
      <c r="D8" s="77" t="s">
        <v>146</v>
      </c>
      <c r="E8" s="77" t="s">
        <v>147</v>
      </c>
      <c r="F8" s="77" t="s">
        <v>148</v>
      </c>
      <c r="G8" s="77" t="s">
        <v>149</v>
      </c>
      <c r="H8" s="77" t="s">
        <v>147</v>
      </c>
      <c r="I8" s="77" t="s">
        <v>148</v>
      </c>
      <c r="J8" s="77" t="s">
        <v>150</v>
      </c>
      <c r="K8" s="77" t="s">
        <v>151</v>
      </c>
    </row>
    <row r="9" spans="1:11" s="88" customFormat="1" ht="24.75" customHeight="1">
      <c r="A9" s="141"/>
      <c r="B9" s="141" t="s">
        <v>35</v>
      </c>
      <c r="C9" s="141">
        <v>657</v>
      </c>
      <c r="D9" s="141">
        <v>657</v>
      </c>
      <c r="E9" s="141">
        <v>0</v>
      </c>
      <c r="F9" s="141">
        <v>0</v>
      </c>
      <c r="G9" s="141">
        <v>0</v>
      </c>
      <c r="H9" s="141">
        <v>0</v>
      </c>
      <c r="I9" s="141">
        <v>0</v>
      </c>
      <c r="J9" s="141">
        <v>0</v>
      </c>
      <c r="K9" s="141">
        <v>0</v>
      </c>
    </row>
    <row r="10" spans="1:11" ht="24.75" customHeight="1">
      <c r="A10" s="141"/>
      <c r="B10" s="141" t="s">
        <v>237</v>
      </c>
      <c r="C10" s="141">
        <v>657</v>
      </c>
      <c r="D10" s="141">
        <v>657</v>
      </c>
      <c r="E10" s="141">
        <v>0</v>
      </c>
      <c r="F10" s="141">
        <v>0</v>
      </c>
      <c r="G10" s="141">
        <v>0</v>
      </c>
      <c r="H10" s="141">
        <v>0</v>
      </c>
      <c r="I10" s="141">
        <v>0</v>
      </c>
      <c r="J10" s="141">
        <v>0</v>
      </c>
      <c r="K10" s="141">
        <v>0</v>
      </c>
    </row>
    <row r="11" spans="1:11" ht="24.75" customHeight="1">
      <c r="A11" s="141" t="s">
        <v>238</v>
      </c>
      <c r="B11" s="141" t="s">
        <v>239</v>
      </c>
      <c r="C11" s="141">
        <v>361</v>
      </c>
      <c r="D11" s="141">
        <v>361</v>
      </c>
      <c r="E11" s="141">
        <v>0</v>
      </c>
      <c r="F11" s="141">
        <v>0</v>
      </c>
      <c r="G11" s="141">
        <v>0</v>
      </c>
      <c r="H11" s="141">
        <v>0</v>
      </c>
      <c r="I11" s="141">
        <v>0</v>
      </c>
      <c r="J11" s="141">
        <v>0</v>
      </c>
      <c r="K11" s="141">
        <v>0</v>
      </c>
    </row>
    <row r="12" spans="1:11" ht="24.75" customHeight="1">
      <c r="A12" s="141" t="s">
        <v>240</v>
      </c>
      <c r="B12" s="141" t="s">
        <v>239</v>
      </c>
      <c r="C12" s="141">
        <v>18</v>
      </c>
      <c r="D12" s="141">
        <v>18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0</v>
      </c>
      <c r="K12" s="141">
        <v>0</v>
      </c>
    </row>
    <row r="13" spans="1:11" ht="24.75" customHeight="1">
      <c r="A13" s="141" t="s">
        <v>241</v>
      </c>
      <c r="B13" s="141" t="s">
        <v>239</v>
      </c>
      <c r="C13" s="141">
        <v>243</v>
      </c>
      <c r="D13" s="141">
        <v>243</v>
      </c>
      <c r="E13" s="141">
        <v>0</v>
      </c>
      <c r="F13" s="141">
        <v>0</v>
      </c>
      <c r="G13" s="141">
        <v>0</v>
      </c>
      <c r="H13" s="141">
        <v>0</v>
      </c>
      <c r="I13" s="141">
        <v>0</v>
      </c>
      <c r="J13" s="141">
        <v>0</v>
      </c>
      <c r="K13" s="141">
        <v>0</v>
      </c>
    </row>
    <row r="14" spans="1:11" ht="24.75" customHeight="1">
      <c r="A14" s="141" t="s">
        <v>242</v>
      </c>
      <c r="B14" s="141" t="s">
        <v>239</v>
      </c>
      <c r="C14" s="141">
        <v>35</v>
      </c>
      <c r="D14" s="141">
        <v>35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41">
        <v>0</v>
      </c>
      <c r="K14" s="141">
        <v>0</v>
      </c>
    </row>
  </sheetData>
  <sheetProtection formatCells="0" formatColumns="0" formatRows="0"/>
  <mergeCells count="6">
    <mergeCell ref="A1:K6"/>
    <mergeCell ref="G7:I7"/>
    <mergeCell ref="D7:F7"/>
    <mergeCell ref="A7:A8"/>
    <mergeCell ref="B7:B8"/>
    <mergeCell ref="C7:C8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20</vt:i4>
      </vt:variant>
    </vt:vector>
  </HeadingPairs>
  <TitlesOfParts>
    <vt:vector size="31" baseType="lpstr">
      <vt:lpstr>表一、财政拨款收支总表</vt:lpstr>
      <vt:lpstr>表二、一般公共预算支出预算表</vt:lpstr>
      <vt:lpstr>表三、一般公共预算基本支出预算表</vt:lpstr>
      <vt:lpstr>表四、政府性基金预算支出预算表</vt:lpstr>
      <vt:lpstr>表五、国有资本经营预算支出预算表</vt:lpstr>
      <vt:lpstr>表六、部门收支预算总表</vt:lpstr>
      <vt:lpstr>表七、部门收入预算表</vt:lpstr>
      <vt:lpstr>表八、部门支出预算表</vt:lpstr>
      <vt:lpstr>表九、政府采购表</vt:lpstr>
      <vt:lpstr>表十、政府购买服务表</vt:lpstr>
      <vt:lpstr>表十一、项目支出表</vt:lpstr>
      <vt:lpstr>表八、部门支出预算表!Print_Area</vt:lpstr>
      <vt:lpstr>表二、一般公共预算支出预算表!Print_Area</vt:lpstr>
      <vt:lpstr>表九、政府采购表!Print_Area</vt:lpstr>
      <vt:lpstr>表六、部门收支预算总表!Print_Area</vt:lpstr>
      <vt:lpstr>表七、部门收入预算表!Print_Area</vt:lpstr>
      <vt:lpstr>表三、一般公共预算基本支出预算表!Print_Area</vt:lpstr>
      <vt:lpstr>表十、政府购买服务表!Print_Area</vt:lpstr>
      <vt:lpstr>表四、政府性基金预算支出预算表!Print_Area</vt:lpstr>
      <vt:lpstr>表五、国有资本经营预算支出预算表!Print_Area</vt:lpstr>
      <vt:lpstr>表一、财政拨款收支总表!Print_Area</vt:lpstr>
      <vt:lpstr>表八、部门支出预算表!Print_Titles</vt:lpstr>
      <vt:lpstr>表二、一般公共预算支出预算表!Print_Titles</vt:lpstr>
      <vt:lpstr>表九、政府采购表!Print_Titles</vt:lpstr>
      <vt:lpstr>表六、部门收支预算总表!Print_Titles</vt:lpstr>
      <vt:lpstr>表七、部门收入预算表!Print_Titles</vt:lpstr>
      <vt:lpstr>表三、一般公共预算基本支出预算表!Print_Titles</vt:lpstr>
      <vt:lpstr>表十、政府购买服务表!Print_Titles</vt:lpstr>
      <vt:lpstr>表四、政府性基金预算支出预算表!Print_Titles</vt:lpstr>
      <vt:lpstr>表五、国有资本经营预算支出预算表!Print_Titles</vt:lpstr>
      <vt:lpstr>表一、财政拨款收支总表!Print_Titles</vt:lpstr>
    </vt:vector>
  </TitlesOfParts>
  <Manager/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贾成亮</dc:creator>
  <cp:keywords/>
  <dc:description/>
  <cp:lastModifiedBy>Administrator</cp:lastModifiedBy>
  <cp:revision>1</cp:revision>
  <cp:lastPrinted>2019-01-18T07:40:40Z</cp:lastPrinted>
  <dcterms:created xsi:type="dcterms:W3CDTF">2014-12-08T10:49:21Z</dcterms:created>
  <dcterms:modified xsi:type="dcterms:W3CDTF">2021-03-09T08:22:58Z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  <property fmtid="{D5CDD505-2E9C-101B-9397-08002B2CF9AE}" pid="3" name="EDOID">
    <vt:i4>2164794</vt:i4>
  </property>
</Properties>
</file>